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65"/>
  </bookViews>
  <sheets>
    <sheet name="кіші топ " sheetId="2" r:id="rId1"/>
    <sheet name="ортаңғы топ" sheetId="3" r:id="rId2"/>
    <sheet name="ересек топ" sheetId="4" r:id="rId3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18" i="3"/>
  <c r="T18" i="3"/>
  <c r="C17" i="3" l="1"/>
  <c r="C18" i="3" s="1"/>
  <c r="E19" i="2"/>
  <c r="BT18" i="2" l="1"/>
  <c r="BT19" i="2" s="1"/>
  <c r="C18" i="2" l="1"/>
  <c r="C19" i="2" s="1"/>
  <c r="D18" i="2"/>
  <c r="D19" i="2" s="1"/>
  <c r="E18" i="2"/>
  <c r="F18" i="2"/>
  <c r="F19" i="2" s="1"/>
  <c r="G18" i="2"/>
  <c r="G19" i="2" s="1"/>
  <c r="H18" i="2"/>
  <c r="H19" i="2" s="1"/>
  <c r="I18" i="2"/>
  <c r="I19" i="2" s="1"/>
  <c r="J18" i="2"/>
  <c r="J19" i="2" s="1"/>
  <c r="K18" i="2"/>
  <c r="K19" i="2" s="1"/>
  <c r="L18" i="2"/>
  <c r="L19" i="2" s="1"/>
  <c r="M18" i="2"/>
  <c r="M19" i="2" s="1"/>
  <c r="N18" i="2"/>
  <c r="N19" i="2" s="1"/>
  <c r="O18" i="2"/>
  <c r="O19" i="2" s="1"/>
  <c r="P18" i="2"/>
  <c r="P19" i="2" s="1"/>
  <c r="Q18" i="2"/>
  <c r="Q19" i="2" s="1"/>
  <c r="R18" i="2"/>
  <c r="R19" i="2" s="1"/>
  <c r="S18" i="2"/>
  <c r="S19" i="2" s="1"/>
  <c r="T18" i="2"/>
  <c r="T19" i="2" s="1"/>
  <c r="U18" i="2"/>
  <c r="U19" i="2" s="1"/>
  <c r="V18" i="2"/>
  <c r="V19" i="2" s="1"/>
  <c r="W18" i="2"/>
  <c r="W19" i="2" s="1"/>
  <c r="X18" i="2"/>
  <c r="X19" i="2" s="1"/>
  <c r="Y18" i="2"/>
  <c r="Y19" i="2" s="1"/>
  <c r="Z18" i="2"/>
  <c r="Z19" i="2" s="1"/>
  <c r="AA18" i="2"/>
  <c r="AA19" i="2" s="1"/>
  <c r="AB18" i="2"/>
  <c r="AB19" i="2" s="1"/>
  <c r="AC18" i="2"/>
  <c r="AC19" i="2" s="1"/>
  <c r="AD18" i="2"/>
  <c r="AD19" i="2" s="1"/>
  <c r="AE18" i="2"/>
  <c r="AE19" i="2" s="1"/>
  <c r="AF18" i="2"/>
  <c r="AF19" i="2" s="1"/>
  <c r="AG18" i="2"/>
  <c r="AG19" i="2" s="1"/>
  <c r="AH18" i="2"/>
  <c r="AH19" i="2" s="1"/>
  <c r="AI18" i="2"/>
  <c r="AI19" i="2" s="1"/>
  <c r="AJ18" i="2"/>
  <c r="AJ19" i="2" s="1"/>
  <c r="AK18" i="2"/>
  <c r="AK19" i="2" s="1"/>
  <c r="AL18" i="2"/>
  <c r="AL19" i="2" s="1"/>
  <c r="AM18" i="2"/>
  <c r="AM19" i="2" s="1"/>
  <c r="AN18" i="2"/>
  <c r="AN19" i="2" s="1"/>
  <c r="AO18" i="2"/>
  <c r="AO19" i="2" s="1"/>
  <c r="AP18" i="2"/>
  <c r="AP19" i="2" s="1"/>
  <c r="AQ18" i="2"/>
  <c r="AQ19" i="2" s="1"/>
  <c r="AR18" i="2"/>
  <c r="AR19" i="2" s="1"/>
  <c r="AS18" i="2"/>
  <c r="AS19" i="2" s="1"/>
  <c r="AT18" i="2"/>
  <c r="AT19" i="2" s="1"/>
  <c r="AU18" i="2"/>
  <c r="AU19" i="2" s="1"/>
  <c r="AV18" i="2"/>
  <c r="AV19" i="2" s="1"/>
  <c r="AW18" i="2"/>
  <c r="AW19" i="2" s="1"/>
  <c r="AX18" i="2"/>
  <c r="AX19" i="2" s="1"/>
  <c r="AY18" i="2"/>
  <c r="AY19" i="2" s="1"/>
  <c r="AZ18" i="2"/>
  <c r="AZ19" i="2" s="1"/>
  <c r="BA18" i="2"/>
  <c r="BA19" i="2" s="1"/>
  <c r="BB18" i="2"/>
  <c r="BB19" i="2" s="1"/>
  <c r="BC18" i="2"/>
  <c r="BC19" i="2" s="1"/>
  <c r="BD18" i="2"/>
  <c r="BD19" i="2" s="1"/>
  <c r="BE18" i="2"/>
  <c r="BE19" i="2" s="1"/>
  <c r="BF18" i="2"/>
  <c r="BF19" i="2" s="1"/>
  <c r="BG18" i="2"/>
  <c r="BG19" i="2" s="1"/>
  <c r="BH18" i="2"/>
  <c r="BH19" i="2" s="1"/>
  <c r="BI18" i="2"/>
  <c r="BI19" i="2" s="1"/>
  <c r="BJ18" i="2"/>
  <c r="BJ19" i="2" s="1"/>
  <c r="BK18" i="2"/>
  <c r="BK19" i="2" s="1"/>
  <c r="BL18" i="2"/>
  <c r="BL19" i="2" s="1"/>
  <c r="BM18" i="2"/>
  <c r="BM19" i="2" s="1"/>
  <c r="BN18" i="2"/>
  <c r="BN19" i="2" s="1"/>
  <c r="BO18" i="2"/>
  <c r="BO19" i="2" s="1"/>
  <c r="BP18" i="2"/>
  <c r="BP19" i="2" s="1"/>
  <c r="BQ18" i="2"/>
  <c r="BQ19" i="2" s="1"/>
  <c r="BR18" i="2"/>
  <c r="BR19" i="2" s="1"/>
  <c r="BS18" i="2"/>
  <c r="BS19" i="2" s="1"/>
  <c r="BU18" i="2"/>
  <c r="BU19" i="2" s="1"/>
  <c r="BV18" i="2"/>
  <c r="BV19" i="2" s="1"/>
  <c r="BW18" i="2"/>
  <c r="BW19" i="2" s="1"/>
  <c r="BX18" i="2"/>
  <c r="BX19" i="2" s="1"/>
  <c r="BY18" i="2"/>
  <c r="BY19" i="2" s="1"/>
  <c r="BZ18" i="2"/>
  <c r="BZ19" i="2" s="1"/>
  <c r="CA18" i="2"/>
  <c r="CA19" i="2" s="1"/>
  <c r="CB18" i="2"/>
  <c r="CB19" i="2" s="1"/>
  <c r="CC18" i="2"/>
  <c r="CC19" i="2" s="1"/>
  <c r="CD18" i="2"/>
  <c r="CD19" i="2" s="1"/>
  <c r="CE18" i="2"/>
  <c r="CE19" i="2" s="1"/>
  <c r="CF18" i="2"/>
  <c r="CF19" i="2" s="1"/>
  <c r="CG18" i="2"/>
  <c r="CG19" i="2" s="1"/>
  <c r="CH18" i="2"/>
  <c r="CH19" i="2" s="1"/>
  <c r="CI18" i="2"/>
  <c r="CI19" i="2" s="1"/>
  <c r="CJ18" i="2"/>
  <c r="CJ19" i="2" s="1"/>
  <c r="CK18" i="2"/>
  <c r="CK19" i="2" s="1"/>
  <c r="CL18" i="2"/>
  <c r="CL19" i="2" s="1"/>
  <c r="CM18" i="2"/>
  <c r="CM19" i="2" s="1"/>
  <c r="CN18" i="2"/>
  <c r="CN19" i="2" s="1"/>
  <c r="CO18" i="2"/>
  <c r="CO19" i="2" s="1"/>
  <c r="CP18" i="2"/>
  <c r="CP19" i="2" s="1"/>
  <c r="CQ18" i="2"/>
  <c r="CQ19" i="2" s="1"/>
  <c r="CR18" i="2"/>
  <c r="CR19" i="2" s="1"/>
  <c r="CS18" i="2"/>
  <c r="CS19" i="2" s="1"/>
  <c r="CT18" i="2"/>
  <c r="CT19" i="2" s="1"/>
  <c r="CU18" i="2"/>
  <c r="CU19" i="2" s="1"/>
  <c r="CV18" i="2"/>
  <c r="CV19" i="2" s="1"/>
  <c r="CW18" i="2"/>
  <c r="CW19" i="2" s="1"/>
  <c r="CX18" i="2"/>
  <c r="CX19" i="2" s="1"/>
  <c r="CY18" i="2"/>
  <c r="CY19" i="2" s="1"/>
  <c r="CZ18" i="2"/>
  <c r="CZ19" i="2" s="1"/>
  <c r="DA18" i="2"/>
  <c r="DA19" i="2" s="1"/>
  <c r="DB18" i="2"/>
  <c r="DB19" i="2" s="1"/>
  <c r="DC18" i="2"/>
  <c r="DC19" i="2" s="1"/>
  <c r="DD18" i="2"/>
  <c r="DD19" i="2" s="1"/>
  <c r="DE18" i="2"/>
  <c r="DE19" i="2" s="1"/>
  <c r="DF18" i="2"/>
  <c r="DF19" i="2" s="1"/>
  <c r="DG18" i="2"/>
  <c r="DG19" i="2" s="1"/>
  <c r="DH18" i="2"/>
  <c r="DH19" i="2" s="1"/>
  <c r="DI18" i="2"/>
  <c r="DI19" i="2" s="1"/>
  <c r="DJ18" i="2"/>
  <c r="DJ19" i="2" s="1"/>
  <c r="DK18" i="2"/>
  <c r="DK19" i="2" s="1"/>
  <c r="DL18" i="2"/>
  <c r="DL19" i="2" s="1"/>
  <c r="DM18" i="2"/>
  <c r="DM19" i="2" s="1"/>
  <c r="DN18" i="2"/>
  <c r="DN19" i="2" s="1"/>
  <c r="DO18" i="2"/>
  <c r="DO19" i="2" s="1"/>
  <c r="DP18" i="2"/>
  <c r="DP19" i="2" s="1"/>
  <c r="DQ18" i="2"/>
  <c r="DQ19" i="2" s="1"/>
  <c r="DR18" i="2"/>
  <c r="DR19" i="2" s="1"/>
  <c r="D17" i="3"/>
  <c r="D18" i="3" s="1"/>
  <c r="E17" i="3"/>
  <c r="F17" i="3"/>
  <c r="F18" i="3" s="1"/>
  <c r="G17" i="3"/>
  <c r="G18" i="3" s="1"/>
  <c r="H17" i="3"/>
  <c r="H18" i="3" s="1"/>
  <c r="I17" i="3"/>
  <c r="I18" i="3" s="1"/>
  <c r="J17" i="3"/>
  <c r="J18" i="3" s="1"/>
  <c r="K17" i="3"/>
  <c r="K18" i="3" s="1"/>
  <c r="L17" i="3"/>
  <c r="L18" i="3" s="1"/>
  <c r="M17" i="3"/>
  <c r="M18" i="3" s="1"/>
  <c r="N17" i="3"/>
  <c r="N18" i="3" s="1"/>
  <c r="O17" i="3"/>
  <c r="O18" i="3" s="1"/>
  <c r="P17" i="3"/>
  <c r="P18" i="3" s="1"/>
  <c r="Q17" i="3"/>
  <c r="Q18" i="3" s="1"/>
  <c r="R17" i="3"/>
  <c r="R18" i="3" s="1"/>
  <c r="S17" i="3"/>
  <c r="S18" i="3" s="1"/>
  <c r="T17" i="3"/>
  <c r="U17" i="3"/>
  <c r="U18" i="3" s="1"/>
  <c r="V17" i="3"/>
  <c r="V18" i="3" s="1"/>
  <c r="W17" i="3"/>
  <c r="W18" i="3" s="1"/>
  <c r="X17" i="3"/>
  <c r="X18" i="3" s="1"/>
  <c r="Y17" i="3"/>
  <c r="Y18" i="3" s="1"/>
  <c r="Z17" i="3"/>
  <c r="Z18" i="3" s="1"/>
  <c r="AA17" i="3"/>
  <c r="AA18" i="3" s="1"/>
  <c r="AB17" i="3"/>
  <c r="AB18" i="3" s="1"/>
  <c r="AC17" i="3"/>
  <c r="AC18" i="3" s="1"/>
  <c r="AD17" i="3"/>
  <c r="AD18" i="3" s="1"/>
  <c r="AE17" i="3"/>
  <c r="AE18" i="3" s="1"/>
  <c r="AF17" i="3"/>
  <c r="AF18" i="3" s="1"/>
  <c r="AG17" i="3"/>
  <c r="AG18" i="3" s="1"/>
  <c r="AH17" i="3"/>
  <c r="AH18" i="3" s="1"/>
  <c r="AI17" i="3"/>
  <c r="AI18" i="3" s="1"/>
  <c r="AJ17" i="3"/>
  <c r="AJ18" i="3" s="1"/>
  <c r="AK17" i="3"/>
  <c r="AK18" i="3" s="1"/>
  <c r="AL17" i="3"/>
  <c r="AL18" i="3" s="1"/>
  <c r="AM17" i="3"/>
  <c r="AM18" i="3" s="1"/>
  <c r="AN17" i="3"/>
  <c r="AN18" i="3" s="1"/>
  <c r="AO17" i="3"/>
  <c r="AO18" i="3" s="1"/>
  <c r="AP17" i="3"/>
  <c r="AP18" i="3" s="1"/>
  <c r="AQ17" i="3"/>
  <c r="AQ18" i="3" s="1"/>
  <c r="AR17" i="3"/>
  <c r="AR18" i="3" s="1"/>
  <c r="AS17" i="3"/>
  <c r="AS18" i="3" s="1"/>
  <c r="AT17" i="3"/>
  <c r="AT18" i="3" s="1"/>
  <c r="AU17" i="3"/>
  <c r="AU18" i="3" s="1"/>
  <c r="AV17" i="3"/>
  <c r="AV18" i="3" s="1"/>
  <c r="AW17" i="3"/>
  <c r="AW18" i="3" s="1"/>
  <c r="AX17" i="3"/>
  <c r="AX18" i="3" s="1"/>
  <c r="AY17" i="3"/>
  <c r="AY18" i="3" s="1"/>
  <c r="AZ17" i="3"/>
  <c r="AZ18" i="3" s="1"/>
  <c r="BA17" i="3"/>
  <c r="BA18" i="3" s="1"/>
  <c r="BB17" i="3"/>
  <c r="BB18" i="3" s="1"/>
  <c r="BC17" i="3"/>
  <c r="BC18" i="3" s="1"/>
  <c r="BD17" i="3"/>
  <c r="BD18" i="3" s="1"/>
  <c r="BE17" i="3"/>
  <c r="BE18" i="3" s="1"/>
  <c r="BF17" i="3"/>
  <c r="BF18" i="3" s="1"/>
  <c r="BG17" i="3"/>
  <c r="BG18" i="3" s="1"/>
  <c r="BH17" i="3"/>
  <c r="BH18" i="3" s="1"/>
  <c r="BI17" i="3"/>
  <c r="BI18" i="3" s="1"/>
  <c r="BJ17" i="3"/>
  <c r="BJ18" i="3" s="1"/>
  <c r="BK17" i="3"/>
  <c r="BK18" i="3" s="1"/>
  <c r="BL17" i="3"/>
  <c r="BL18" i="3" s="1"/>
  <c r="BM17" i="3"/>
  <c r="BM18" i="3" s="1"/>
  <c r="BN17" i="3"/>
  <c r="BN18" i="3" s="1"/>
  <c r="BO17" i="3"/>
  <c r="BO18" i="3" s="1"/>
  <c r="BP17" i="3"/>
  <c r="BP18" i="3" s="1"/>
  <c r="BQ17" i="3"/>
  <c r="BQ18" i="3" s="1"/>
  <c r="BR17" i="3"/>
  <c r="BR18" i="3" s="1"/>
  <c r="BS17" i="3"/>
  <c r="BS18" i="3" s="1"/>
  <c r="BT17" i="3"/>
  <c r="BT18" i="3" s="1"/>
  <c r="BU17" i="3"/>
  <c r="BU18" i="3" s="1"/>
  <c r="BV17" i="3"/>
  <c r="BV18" i="3" s="1"/>
  <c r="BW17" i="3"/>
  <c r="BW18" i="3" s="1"/>
  <c r="BX17" i="3"/>
  <c r="BX18" i="3" s="1"/>
  <c r="BY17" i="3"/>
  <c r="BY18" i="3" s="1"/>
  <c r="BZ17" i="3"/>
  <c r="BZ18" i="3" s="1"/>
  <c r="CA17" i="3"/>
  <c r="CA18" i="3" s="1"/>
  <c r="CB17" i="3"/>
  <c r="CB18" i="3" s="1"/>
  <c r="CC17" i="3"/>
  <c r="CC18" i="3" s="1"/>
  <c r="CD17" i="3"/>
  <c r="CD18" i="3" s="1"/>
  <c r="CE17" i="3"/>
  <c r="CE18" i="3" s="1"/>
  <c r="CF17" i="3"/>
  <c r="CF18" i="3" s="1"/>
  <c r="CG17" i="3"/>
  <c r="CG18" i="3" s="1"/>
  <c r="CH17" i="3"/>
  <c r="CH18" i="3" s="1"/>
  <c r="CI17" i="3"/>
  <c r="CI18" i="3" s="1"/>
  <c r="CJ17" i="3"/>
  <c r="CJ18" i="3" s="1"/>
  <c r="CK17" i="3"/>
  <c r="CK18" i="3" s="1"/>
  <c r="CL17" i="3"/>
  <c r="CL18" i="3" s="1"/>
  <c r="CM17" i="3"/>
  <c r="CM18" i="3" s="1"/>
  <c r="CN17" i="3"/>
  <c r="CN18" i="3" s="1"/>
  <c r="CO17" i="3"/>
  <c r="CO18" i="3" s="1"/>
  <c r="CP17" i="3"/>
  <c r="CP18" i="3" s="1"/>
  <c r="CQ17" i="3"/>
  <c r="CQ18" i="3" s="1"/>
  <c r="CR17" i="3"/>
  <c r="CR18" i="3" s="1"/>
  <c r="CS17" i="3"/>
  <c r="CS18" i="3" s="1"/>
  <c r="CT17" i="3"/>
  <c r="CT18" i="3" s="1"/>
  <c r="CU17" i="3"/>
  <c r="CU18" i="3" s="1"/>
  <c r="CV17" i="3"/>
  <c r="CV18" i="3" s="1"/>
  <c r="CW17" i="3"/>
  <c r="CW18" i="3" s="1"/>
  <c r="CX17" i="3"/>
  <c r="CX18" i="3" s="1"/>
  <c r="CY17" i="3"/>
  <c r="CY18" i="3" s="1"/>
  <c r="CZ17" i="3"/>
  <c r="CZ18" i="3" s="1"/>
  <c r="DA17" i="3"/>
  <c r="DA18" i="3" s="1"/>
  <c r="DB17" i="3"/>
  <c r="DB18" i="3" s="1"/>
  <c r="DC17" i="3"/>
  <c r="DC18" i="3" s="1"/>
  <c r="DD17" i="3"/>
  <c r="DD18" i="3" s="1"/>
  <c r="DE17" i="3"/>
  <c r="DE18" i="3" s="1"/>
  <c r="DF17" i="3"/>
  <c r="DF18" i="3" s="1"/>
  <c r="DG17" i="3"/>
  <c r="DG18" i="3" s="1"/>
  <c r="DH17" i="3"/>
  <c r="DH18" i="3" s="1"/>
  <c r="DI17" i="3"/>
  <c r="DI18" i="3" s="1"/>
  <c r="DJ17" i="3"/>
  <c r="DJ18" i="3" s="1"/>
  <c r="DK17" i="3"/>
  <c r="DK18" i="3" s="1"/>
  <c r="DL17" i="3"/>
  <c r="DL18" i="3" s="1"/>
  <c r="DM17" i="3"/>
  <c r="DM18" i="3" s="1"/>
  <c r="DN17" i="3"/>
  <c r="DN18" i="3" s="1"/>
  <c r="DO17" i="3"/>
  <c r="DO18" i="3" s="1"/>
  <c r="DP17" i="3"/>
  <c r="DP18" i="3" s="1"/>
  <c r="DQ17" i="3"/>
  <c r="DQ18" i="3" s="1"/>
  <c r="DR17" i="3"/>
  <c r="DR18" i="3" s="1"/>
  <c r="DS17" i="3"/>
  <c r="DS18" i="3" s="1"/>
  <c r="DT17" i="3"/>
  <c r="DT18" i="3" s="1"/>
  <c r="DU17" i="3"/>
  <c r="DU18" i="3" s="1"/>
  <c r="DV17" i="3"/>
  <c r="DV18" i="3" s="1"/>
  <c r="DW17" i="3"/>
  <c r="DW18" i="3" s="1"/>
  <c r="DX17" i="3"/>
  <c r="DX18" i="3" s="1"/>
  <c r="DY17" i="3"/>
  <c r="DY18" i="3" s="1"/>
  <c r="DZ17" i="3"/>
  <c r="DZ18" i="3" s="1"/>
  <c r="EA17" i="3"/>
  <c r="EA18" i="3" s="1"/>
  <c r="EB17" i="3"/>
  <c r="EB18" i="3" s="1"/>
  <c r="EC17" i="3"/>
  <c r="EC18" i="3" s="1"/>
  <c r="ED17" i="3"/>
  <c r="ED18" i="3" s="1"/>
  <c r="EE17" i="3"/>
  <c r="EE18" i="3" s="1"/>
  <c r="EF17" i="3"/>
  <c r="EF18" i="3" s="1"/>
  <c r="EG17" i="3"/>
  <c r="EG18" i="3" s="1"/>
  <c r="EH17" i="3"/>
  <c r="EH18" i="3" s="1"/>
  <c r="EI17" i="3"/>
  <c r="EI18" i="3" s="1"/>
  <c r="EJ17" i="3"/>
  <c r="EJ18" i="3" s="1"/>
  <c r="EK17" i="3"/>
  <c r="EK18" i="3" s="1"/>
  <c r="EL17" i="3"/>
  <c r="EL18" i="3" s="1"/>
  <c r="EM17" i="3"/>
  <c r="EM18" i="3" s="1"/>
  <c r="EN17" i="3"/>
  <c r="EN18" i="3" s="1"/>
  <c r="EO17" i="3"/>
  <c r="EO18" i="3" s="1"/>
  <c r="EP17" i="3"/>
  <c r="EP18" i="3" s="1"/>
  <c r="EQ17" i="3"/>
  <c r="EQ18" i="3" s="1"/>
  <c r="ER17" i="3"/>
  <c r="ER18" i="3" s="1"/>
  <c r="ES17" i="3"/>
  <c r="ES18" i="3" s="1"/>
  <c r="ET17" i="3"/>
  <c r="ET18" i="3" s="1"/>
  <c r="EU17" i="3"/>
  <c r="EU18" i="3" s="1"/>
  <c r="EV17" i="3"/>
  <c r="EV18" i="3" s="1"/>
  <c r="EW17" i="3"/>
  <c r="EW18" i="3" s="1"/>
  <c r="EX17" i="3"/>
  <c r="EX18" i="3" s="1"/>
  <c r="EY17" i="3"/>
  <c r="EY18" i="3" s="1"/>
  <c r="EZ17" i="3"/>
  <c r="EZ18" i="3" s="1"/>
  <c r="FA17" i="3"/>
  <c r="FA18" i="3" s="1"/>
  <c r="FB17" i="3"/>
  <c r="FB18" i="3" s="1"/>
  <c r="FC17" i="3"/>
  <c r="FC18" i="3" s="1"/>
  <c r="FD17" i="3"/>
  <c r="FD18" i="3" s="1"/>
  <c r="FE17" i="3"/>
  <c r="FE18" i="3" s="1"/>
  <c r="FF17" i="3"/>
  <c r="FF18" i="3" s="1"/>
  <c r="FG17" i="3"/>
  <c r="FG18" i="3" s="1"/>
  <c r="FH17" i="3"/>
  <c r="FH18" i="3" s="1"/>
  <c r="FI17" i="3"/>
  <c r="FI18" i="3" s="1"/>
  <c r="FJ17" i="3"/>
  <c r="FJ18" i="3" s="1"/>
  <c r="FK17" i="3"/>
  <c r="FK18" i="3" s="1"/>
  <c r="E26" i="3" l="1"/>
  <c r="D26" i="3" s="1"/>
  <c r="E41" i="3"/>
  <c r="D41" i="3" s="1"/>
  <c r="E40" i="3"/>
  <c r="D40" i="3" s="1"/>
  <c r="E39" i="3"/>
  <c r="D39" i="3" s="1"/>
  <c r="M35" i="3"/>
  <c r="L35" i="3" s="1"/>
  <c r="M36" i="3"/>
  <c r="L36" i="3" s="1"/>
  <c r="M37" i="3"/>
  <c r="L37" i="3" s="1"/>
  <c r="K35" i="3"/>
  <c r="J35" i="3" s="1"/>
  <c r="K36" i="3"/>
  <c r="J36" i="3" s="1"/>
  <c r="K37" i="3"/>
  <c r="J37" i="3" s="1"/>
  <c r="I35" i="3"/>
  <c r="H35" i="3" s="1"/>
  <c r="I36" i="3"/>
  <c r="H36" i="3" s="1"/>
  <c r="I37" i="3"/>
  <c r="H37" i="3" s="1"/>
  <c r="G35" i="3"/>
  <c r="F35" i="3" s="1"/>
  <c r="G36" i="3"/>
  <c r="F36" i="3" s="1"/>
  <c r="G37" i="3"/>
  <c r="F37" i="3" s="1"/>
  <c r="E35" i="3"/>
  <c r="D35" i="3" s="1"/>
  <c r="E36" i="3"/>
  <c r="D36" i="3" s="1"/>
  <c r="E37" i="3"/>
  <c r="D37" i="3" s="1"/>
  <c r="E30" i="3"/>
  <c r="D30" i="3" s="1"/>
  <c r="E31" i="3"/>
  <c r="D31" i="3" s="1"/>
  <c r="E32" i="3"/>
  <c r="D32" i="3" s="1"/>
  <c r="I26" i="3"/>
  <c r="H26" i="3" s="1"/>
  <c r="I27" i="3"/>
  <c r="H27" i="3" s="1"/>
  <c r="I28" i="3"/>
  <c r="H28" i="3" s="1"/>
  <c r="G26" i="3"/>
  <c r="F26" i="3" s="1"/>
  <c r="G27" i="3"/>
  <c r="F27" i="3" s="1"/>
  <c r="G28" i="3"/>
  <c r="F28" i="3" s="1"/>
  <c r="E27" i="3"/>
  <c r="D27" i="3" s="1"/>
  <c r="E28" i="3"/>
  <c r="D28" i="3" s="1"/>
  <c r="E21" i="3"/>
  <c r="D21" i="3" s="1"/>
  <c r="E22" i="3"/>
  <c r="D22" i="3" s="1"/>
  <c r="E23" i="3"/>
  <c r="D23" i="3" s="1"/>
  <c r="E42" i="2"/>
  <c r="D42" i="2" s="1"/>
  <c r="E41" i="2"/>
  <c r="D41" i="2" s="1"/>
  <c r="E40" i="2"/>
  <c r="D40" i="2" s="1"/>
  <c r="M36" i="2"/>
  <c r="L36" i="2" s="1"/>
  <c r="M37" i="2"/>
  <c r="L37" i="2" s="1"/>
  <c r="M38" i="2"/>
  <c r="L38" i="2" s="1"/>
  <c r="K36" i="2"/>
  <c r="J36" i="2" s="1"/>
  <c r="K37" i="2"/>
  <c r="J37" i="2" s="1"/>
  <c r="K38" i="2"/>
  <c r="J38" i="2" s="1"/>
  <c r="I36" i="2"/>
  <c r="H36" i="2" s="1"/>
  <c r="I37" i="2"/>
  <c r="H37" i="2" s="1"/>
  <c r="I38" i="2"/>
  <c r="H38" i="2" s="1"/>
  <c r="G36" i="2"/>
  <c r="F36" i="2" s="1"/>
  <c r="G37" i="2"/>
  <c r="F37" i="2" s="1"/>
  <c r="G38" i="2"/>
  <c r="F38" i="2" s="1"/>
  <c r="E36" i="2"/>
  <c r="E37" i="2"/>
  <c r="E38" i="2"/>
  <c r="E31" i="2"/>
  <c r="D31" i="2" s="1"/>
  <c r="E32" i="2"/>
  <c r="D32" i="2" s="1"/>
  <c r="E33" i="2"/>
  <c r="D33" i="2" s="1"/>
  <c r="G27" i="2"/>
  <c r="F27" i="2" s="1"/>
  <c r="G28" i="2"/>
  <c r="F28" i="2" s="1"/>
  <c r="G29" i="2"/>
  <c r="E27" i="2"/>
  <c r="E28" i="2"/>
  <c r="E29" i="2"/>
  <c r="D29" i="2" s="1"/>
  <c r="E22" i="2"/>
  <c r="D22" i="2" s="1"/>
  <c r="E23" i="2"/>
  <c r="D23" i="2" s="1"/>
  <c r="E24" i="2"/>
  <c r="D24" i="2" s="1"/>
  <c r="N37" i="3" l="1"/>
  <c r="O37" i="3"/>
  <c r="J28" i="3"/>
  <c r="K28" i="3"/>
  <c r="J27" i="3"/>
  <c r="K27" i="3"/>
  <c r="J26" i="3"/>
  <c r="K26" i="3"/>
  <c r="N35" i="3"/>
  <c r="O35" i="3"/>
  <c r="N36" i="3"/>
  <c r="O36" i="3"/>
  <c r="D36" i="2"/>
  <c r="N36" i="2" s="1"/>
  <c r="O36" i="2"/>
  <c r="D38" i="2"/>
  <c r="N38" i="2" s="1"/>
  <c r="O38" i="2"/>
  <c r="D37" i="2"/>
  <c r="N37" i="2" s="1"/>
  <c r="O37" i="2"/>
  <c r="F29" i="2"/>
  <c r="H29" i="2" s="1"/>
  <c r="I29" i="2"/>
  <c r="D28" i="2"/>
  <c r="H28" i="2" s="1"/>
  <c r="I28" i="2"/>
  <c r="D27" i="2"/>
  <c r="H27" i="2" s="1"/>
  <c r="I27" i="2"/>
  <c r="D42" i="3"/>
  <c r="E42" i="3"/>
  <c r="M38" i="3"/>
  <c r="K38" i="3"/>
  <c r="J38" i="3"/>
  <c r="I38" i="3"/>
  <c r="H38" i="3"/>
  <c r="G38" i="3"/>
  <c r="F38" i="3"/>
  <c r="E33" i="3"/>
  <c r="D33" i="3"/>
  <c r="E38" i="3"/>
  <c r="D38" i="3"/>
  <c r="I29" i="3"/>
  <c r="H29" i="3"/>
  <c r="G29" i="3"/>
  <c r="F29" i="3"/>
  <c r="D24" i="3"/>
  <c r="E24" i="3"/>
  <c r="E29" i="3"/>
  <c r="E43" i="2"/>
  <c r="D43" i="2"/>
  <c r="M39" i="2"/>
  <c r="L39" i="2"/>
  <c r="J39" i="2"/>
  <c r="K39" i="2"/>
  <c r="G39" i="2"/>
  <c r="F39" i="2"/>
  <c r="I39" i="2"/>
  <c r="H39" i="2"/>
  <c r="E39" i="2"/>
  <c r="E34" i="2"/>
  <c r="D34" i="2"/>
  <c r="G30" i="2"/>
  <c r="D25" i="2"/>
  <c r="E25" i="2"/>
  <c r="E30" i="2"/>
  <c r="F30" i="2" l="1"/>
  <c r="K29" i="3"/>
  <c r="O38" i="3"/>
  <c r="D29" i="3"/>
  <c r="J29" i="3" s="1"/>
  <c r="L38" i="3"/>
  <c r="N38" i="3" s="1"/>
  <c r="O39" i="2"/>
  <c r="D39" i="2"/>
  <c r="N39" i="2" s="1"/>
  <c r="I30" i="2"/>
  <c r="D30" i="2"/>
  <c r="H30" i="2" s="1"/>
  <c r="BT20" i="4"/>
  <c r="BT21" i="4" s="1"/>
  <c r="BU20" i="4"/>
  <c r="BU21" i="4" s="1"/>
  <c r="BV20" i="4"/>
  <c r="BV21" i="4" s="1"/>
  <c r="D20" i="4" l="1"/>
  <c r="D21" i="4" s="1"/>
  <c r="E20" i="4"/>
  <c r="F20" i="4"/>
  <c r="F21" i="4" s="1"/>
  <c r="G20" i="4"/>
  <c r="G21" i="4" s="1"/>
  <c r="H20" i="4"/>
  <c r="H21" i="4" s="1"/>
  <c r="I20" i="4"/>
  <c r="I21" i="4" s="1"/>
  <c r="J20" i="4"/>
  <c r="J21" i="4" s="1"/>
  <c r="K20" i="4"/>
  <c r="K21" i="4" s="1"/>
  <c r="L20" i="4"/>
  <c r="L21" i="4" s="1"/>
  <c r="M20" i="4"/>
  <c r="M21" i="4" s="1"/>
  <c r="N20" i="4"/>
  <c r="N21" i="4" s="1"/>
  <c r="O20" i="4"/>
  <c r="O21" i="4" s="1"/>
  <c r="P20" i="4"/>
  <c r="P21" i="4" s="1"/>
  <c r="Q20" i="4"/>
  <c r="Q21" i="4" s="1"/>
  <c r="R20" i="4"/>
  <c r="R21" i="4" s="1"/>
  <c r="S20" i="4"/>
  <c r="S21" i="4" s="1"/>
  <c r="T20" i="4"/>
  <c r="T21" i="4" s="1"/>
  <c r="U20" i="4"/>
  <c r="U21" i="4" s="1"/>
  <c r="V20" i="4"/>
  <c r="V21" i="4" s="1"/>
  <c r="W20" i="4"/>
  <c r="W21" i="4" s="1"/>
  <c r="X20" i="4"/>
  <c r="X21" i="4" s="1"/>
  <c r="Y20" i="4"/>
  <c r="Y21" i="4" s="1"/>
  <c r="Z20" i="4"/>
  <c r="Z21" i="4" s="1"/>
  <c r="AA20" i="4"/>
  <c r="AA21" i="4" s="1"/>
  <c r="AB20" i="4"/>
  <c r="AB21" i="4" s="1"/>
  <c r="AC20" i="4"/>
  <c r="AC21" i="4" s="1"/>
  <c r="AD20" i="4"/>
  <c r="AD21" i="4" s="1"/>
  <c r="AE20" i="4"/>
  <c r="AE21" i="4" s="1"/>
  <c r="AF20" i="4"/>
  <c r="AF21" i="4" s="1"/>
  <c r="AG20" i="4"/>
  <c r="AG21" i="4" s="1"/>
  <c r="AH20" i="4"/>
  <c r="AH21" i="4" s="1"/>
  <c r="AI20" i="4"/>
  <c r="AI21" i="4" s="1"/>
  <c r="AJ20" i="4"/>
  <c r="AJ21" i="4" s="1"/>
  <c r="AK20" i="4"/>
  <c r="AK21" i="4" s="1"/>
  <c r="AL20" i="4"/>
  <c r="AL21" i="4" s="1"/>
  <c r="AM20" i="4"/>
  <c r="AM21" i="4" s="1"/>
  <c r="AN20" i="4"/>
  <c r="AN21" i="4" s="1"/>
  <c r="AO20" i="4"/>
  <c r="AO21" i="4" s="1"/>
  <c r="AP20" i="4"/>
  <c r="AP21" i="4" s="1"/>
  <c r="AQ20" i="4"/>
  <c r="AQ21" i="4" s="1"/>
  <c r="AR20" i="4"/>
  <c r="AR21" i="4" s="1"/>
  <c r="AS20" i="4"/>
  <c r="AS21" i="4" s="1"/>
  <c r="AT20" i="4"/>
  <c r="AT21" i="4" s="1"/>
  <c r="AU20" i="4"/>
  <c r="AU21" i="4" s="1"/>
  <c r="AV20" i="4"/>
  <c r="AV21" i="4" s="1"/>
  <c r="AW20" i="4"/>
  <c r="AW21" i="4" s="1"/>
  <c r="AX20" i="4"/>
  <c r="AX21" i="4" s="1"/>
  <c r="AY20" i="4"/>
  <c r="AY21" i="4" s="1"/>
  <c r="AZ20" i="4"/>
  <c r="AZ21" i="4" s="1"/>
  <c r="BA20" i="4"/>
  <c r="BA21" i="4" s="1"/>
  <c r="BB20" i="4"/>
  <c r="BB21" i="4" s="1"/>
  <c r="BC20" i="4"/>
  <c r="BC21" i="4" s="1"/>
  <c r="BD20" i="4"/>
  <c r="BD21" i="4" s="1"/>
  <c r="BE20" i="4"/>
  <c r="BE21" i="4" s="1"/>
  <c r="BF20" i="4"/>
  <c r="BF21" i="4" s="1"/>
  <c r="BG20" i="4"/>
  <c r="BG21" i="4" s="1"/>
  <c r="BH20" i="4"/>
  <c r="BH21" i="4" s="1"/>
  <c r="BI20" i="4"/>
  <c r="BI21" i="4" s="1"/>
  <c r="BJ20" i="4"/>
  <c r="BJ21" i="4" s="1"/>
  <c r="BK20" i="4"/>
  <c r="BK21" i="4" s="1"/>
  <c r="BL20" i="4"/>
  <c r="BL21" i="4" s="1"/>
  <c r="BM20" i="4"/>
  <c r="BM21" i="4" s="1"/>
  <c r="BN20" i="4"/>
  <c r="BN21" i="4" s="1"/>
  <c r="BO20" i="4"/>
  <c r="BO21" i="4" s="1"/>
  <c r="BP20" i="4"/>
  <c r="BP21" i="4" s="1"/>
  <c r="BQ20" i="4"/>
  <c r="BQ21" i="4" s="1"/>
  <c r="BR20" i="4"/>
  <c r="BR21" i="4" s="1"/>
  <c r="BS20" i="4"/>
  <c r="BS21" i="4" s="1"/>
  <c r="BW20" i="4"/>
  <c r="BW21" i="4" s="1"/>
  <c r="BX20" i="4"/>
  <c r="BX21" i="4" s="1"/>
  <c r="BY20" i="4"/>
  <c r="BY21" i="4" s="1"/>
  <c r="BZ20" i="4"/>
  <c r="BZ21" i="4" s="1"/>
  <c r="CA20" i="4"/>
  <c r="CA21" i="4" s="1"/>
  <c r="CB20" i="4"/>
  <c r="CB21" i="4" s="1"/>
  <c r="CC20" i="4"/>
  <c r="CC21" i="4" s="1"/>
  <c r="CD20" i="4"/>
  <c r="CD21" i="4" s="1"/>
  <c r="CE20" i="4"/>
  <c r="CE21" i="4" s="1"/>
  <c r="CF20" i="4"/>
  <c r="CF21" i="4" s="1"/>
  <c r="CG20" i="4"/>
  <c r="CG21" i="4" s="1"/>
  <c r="CH20" i="4"/>
  <c r="CH21" i="4" s="1"/>
  <c r="CI20" i="4"/>
  <c r="CI21" i="4" s="1"/>
  <c r="CJ20" i="4"/>
  <c r="CJ21" i="4" s="1"/>
  <c r="CK20" i="4"/>
  <c r="CK21" i="4" s="1"/>
  <c r="CL20" i="4"/>
  <c r="CL21" i="4" s="1"/>
  <c r="CM20" i="4"/>
  <c r="CM21" i="4" s="1"/>
  <c r="CN20" i="4"/>
  <c r="CN21" i="4" s="1"/>
  <c r="CO20" i="4"/>
  <c r="CO21" i="4" s="1"/>
  <c r="CP20" i="4"/>
  <c r="CP21" i="4" s="1"/>
  <c r="CQ20" i="4"/>
  <c r="CQ21" i="4" s="1"/>
  <c r="CR20" i="4"/>
  <c r="CR21" i="4" s="1"/>
  <c r="CS20" i="4"/>
  <c r="CS21" i="4" s="1"/>
  <c r="CT20" i="4"/>
  <c r="CT21" i="4" s="1"/>
  <c r="CU20" i="4"/>
  <c r="CU21" i="4" s="1"/>
  <c r="CV20" i="4"/>
  <c r="CV21" i="4" s="1"/>
  <c r="CW20" i="4"/>
  <c r="CW21" i="4" s="1"/>
  <c r="CX20" i="4"/>
  <c r="CX21" i="4" s="1"/>
  <c r="CY20" i="4"/>
  <c r="CY21" i="4" s="1"/>
  <c r="CZ20" i="4"/>
  <c r="CZ21" i="4" s="1"/>
  <c r="DA20" i="4"/>
  <c r="DA21" i="4" s="1"/>
  <c r="DB20" i="4"/>
  <c r="DB21" i="4" s="1"/>
  <c r="DC20" i="4"/>
  <c r="DC21" i="4" s="1"/>
  <c r="DD20" i="4"/>
  <c r="DD21" i="4" s="1"/>
  <c r="DE20" i="4"/>
  <c r="DE21" i="4" s="1"/>
  <c r="DF20" i="4"/>
  <c r="DF21" i="4" s="1"/>
  <c r="DG20" i="4"/>
  <c r="DG21" i="4" s="1"/>
  <c r="DH20" i="4"/>
  <c r="DH21" i="4" s="1"/>
  <c r="DI20" i="4"/>
  <c r="DI21" i="4" s="1"/>
  <c r="DJ20" i="4"/>
  <c r="DJ21" i="4" s="1"/>
  <c r="DK20" i="4"/>
  <c r="DK21" i="4" s="1"/>
  <c r="DL20" i="4"/>
  <c r="DL21" i="4" s="1"/>
  <c r="DM20" i="4"/>
  <c r="DM21" i="4" s="1"/>
  <c r="DN20" i="4"/>
  <c r="DN21" i="4" s="1"/>
  <c r="DO20" i="4"/>
  <c r="DO21" i="4" s="1"/>
  <c r="DP20" i="4"/>
  <c r="DP21" i="4" s="1"/>
  <c r="DQ20" i="4"/>
  <c r="DQ21" i="4" s="1"/>
  <c r="DR20" i="4"/>
  <c r="DR21" i="4" s="1"/>
  <c r="DS20" i="4"/>
  <c r="DS21" i="4" s="1"/>
  <c r="DT20" i="4"/>
  <c r="DT21" i="4" s="1"/>
  <c r="DU20" i="4"/>
  <c r="DU21" i="4" s="1"/>
  <c r="DV20" i="4"/>
  <c r="DV21" i="4" s="1"/>
  <c r="DW20" i="4"/>
  <c r="DW21" i="4" s="1"/>
  <c r="DX20" i="4"/>
  <c r="DX21" i="4" s="1"/>
  <c r="DY20" i="4"/>
  <c r="DY21" i="4" s="1"/>
  <c r="DZ20" i="4"/>
  <c r="DZ21" i="4" s="1"/>
  <c r="EA20" i="4"/>
  <c r="EA21" i="4" s="1"/>
  <c r="EB20" i="4"/>
  <c r="EB21" i="4" s="1"/>
  <c r="EC20" i="4"/>
  <c r="EC21" i="4" s="1"/>
  <c r="ED20" i="4"/>
  <c r="ED21" i="4" s="1"/>
  <c r="EE20" i="4"/>
  <c r="EE21" i="4" s="1"/>
  <c r="EF20" i="4"/>
  <c r="EF21" i="4" s="1"/>
  <c r="EG20" i="4"/>
  <c r="EG21" i="4" s="1"/>
  <c r="EH20" i="4"/>
  <c r="EH21" i="4" s="1"/>
  <c r="EI20" i="4"/>
  <c r="EI21" i="4" s="1"/>
  <c r="EJ20" i="4"/>
  <c r="EJ21" i="4" s="1"/>
  <c r="EK20" i="4"/>
  <c r="EK21" i="4" s="1"/>
  <c r="EL20" i="4"/>
  <c r="EL21" i="4" s="1"/>
  <c r="EM20" i="4"/>
  <c r="EM21" i="4" s="1"/>
  <c r="EN20" i="4"/>
  <c r="EN21" i="4" s="1"/>
  <c r="EO20" i="4"/>
  <c r="EO21" i="4" s="1"/>
  <c r="EP20" i="4"/>
  <c r="EP21" i="4" s="1"/>
  <c r="EQ20" i="4"/>
  <c r="EQ21" i="4" s="1"/>
  <c r="ER20" i="4"/>
  <c r="ER21" i="4" s="1"/>
  <c r="ES20" i="4"/>
  <c r="ES21" i="4" s="1"/>
  <c r="ET20" i="4"/>
  <c r="ET21" i="4" s="1"/>
  <c r="EU20" i="4"/>
  <c r="EU21" i="4" s="1"/>
  <c r="EV20" i="4"/>
  <c r="EV21" i="4" s="1"/>
  <c r="EW20" i="4"/>
  <c r="EW21" i="4" s="1"/>
  <c r="EX20" i="4"/>
  <c r="EX21" i="4" s="1"/>
  <c r="EY20" i="4"/>
  <c r="EY21" i="4" s="1"/>
  <c r="EZ20" i="4"/>
  <c r="EZ21" i="4" s="1"/>
  <c r="FA20" i="4"/>
  <c r="FA21" i="4" s="1"/>
  <c r="FB20" i="4"/>
  <c r="FB21" i="4" s="1"/>
  <c r="FC20" i="4"/>
  <c r="FC21" i="4" s="1"/>
  <c r="FD20" i="4"/>
  <c r="FD21" i="4" s="1"/>
  <c r="FE20" i="4"/>
  <c r="FE21" i="4" s="1"/>
  <c r="FF20" i="4"/>
  <c r="FF21" i="4" s="1"/>
  <c r="FG20" i="4"/>
  <c r="FG21" i="4" s="1"/>
  <c r="FH20" i="4"/>
  <c r="FH21" i="4" s="1"/>
  <c r="FI20" i="4"/>
  <c r="FI21" i="4" s="1"/>
  <c r="FJ20" i="4"/>
  <c r="FJ21" i="4" s="1"/>
  <c r="FK20" i="4"/>
  <c r="FK21" i="4" s="1"/>
  <c r="FL20" i="4"/>
  <c r="FL21" i="4" s="1"/>
  <c r="FM20" i="4"/>
  <c r="FM21" i="4" s="1"/>
  <c r="FN20" i="4"/>
  <c r="FN21" i="4" s="1"/>
  <c r="FO20" i="4"/>
  <c r="FO21" i="4" s="1"/>
  <c r="FP20" i="4"/>
  <c r="FP21" i="4" s="1"/>
  <c r="FQ20" i="4"/>
  <c r="FQ21" i="4" s="1"/>
  <c r="FR20" i="4"/>
  <c r="FR21" i="4" s="1"/>
  <c r="FS20" i="4"/>
  <c r="FS21" i="4" s="1"/>
  <c r="FT20" i="4"/>
  <c r="FT21" i="4" s="1"/>
  <c r="FU20" i="4"/>
  <c r="FU21" i="4" s="1"/>
  <c r="FV20" i="4"/>
  <c r="FV21" i="4" s="1"/>
  <c r="FW20" i="4"/>
  <c r="FW21" i="4" s="1"/>
  <c r="FX20" i="4"/>
  <c r="FX21" i="4" s="1"/>
  <c r="FY20" i="4"/>
  <c r="FY21" i="4" s="1"/>
  <c r="FZ20" i="4"/>
  <c r="FZ21" i="4" s="1"/>
  <c r="GA20" i="4"/>
  <c r="GA21" i="4" s="1"/>
  <c r="GB20" i="4"/>
  <c r="GB21" i="4" s="1"/>
  <c r="GC20" i="4"/>
  <c r="GC21" i="4" s="1"/>
  <c r="GD20" i="4"/>
  <c r="GD21" i="4" s="1"/>
  <c r="GE20" i="4"/>
  <c r="GE21" i="4" s="1"/>
  <c r="GF20" i="4"/>
  <c r="GF21" i="4" s="1"/>
  <c r="GG20" i="4"/>
  <c r="GG21" i="4" s="1"/>
  <c r="GH20" i="4"/>
  <c r="GH21" i="4" s="1"/>
  <c r="GI20" i="4"/>
  <c r="GI21" i="4" s="1"/>
  <c r="GJ20" i="4"/>
  <c r="GJ21" i="4" s="1"/>
  <c r="GK20" i="4"/>
  <c r="GK21" i="4" s="1"/>
  <c r="GL20" i="4"/>
  <c r="GL21" i="4" s="1"/>
  <c r="GM20" i="4"/>
  <c r="GM21" i="4" s="1"/>
  <c r="GN20" i="4"/>
  <c r="GN21" i="4" s="1"/>
  <c r="GO20" i="4"/>
  <c r="GO21" i="4" s="1"/>
  <c r="GP20" i="4"/>
  <c r="GP21" i="4" s="1"/>
  <c r="GQ20" i="4"/>
  <c r="GQ21" i="4" s="1"/>
  <c r="GR20" i="4"/>
  <c r="GR21" i="4" s="1"/>
  <c r="C20" i="4"/>
  <c r="C21" i="4" s="1"/>
  <c r="E42" i="4" l="1"/>
  <c r="D42" i="4" s="1"/>
  <c r="E44" i="4"/>
  <c r="D44" i="4" s="1"/>
  <c r="E43" i="4"/>
  <c r="D43" i="4" s="1"/>
  <c r="M38" i="4"/>
  <c r="L38" i="4" s="1"/>
  <c r="M39" i="4"/>
  <c r="L39" i="4" s="1"/>
  <c r="M40" i="4"/>
  <c r="L40" i="4" s="1"/>
  <c r="K38" i="4"/>
  <c r="J38" i="4" s="1"/>
  <c r="K39" i="4"/>
  <c r="J39" i="4" s="1"/>
  <c r="K40" i="4"/>
  <c r="J40" i="4" s="1"/>
  <c r="I38" i="4"/>
  <c r="H38" i="4" s="1"/>
  <c r="I39" i="4"/>
  <c r="H39" i="4" s="1"/>
  <c r="I40" i="4"/>
  <c r="H40" i="4" s="1"/>
  <c r="G38" i="4"/>
  <c r="F38" i="4" s="1"/>
  <c r="G39" i="4"/>
  <c r="F39" i="4" s="1"/>
  <c r="G40" i="4"/>
  <c r="F40" i="4" s="1"/>
  <c r="E38" i="4"/>
  <c r="D38" i="4" s="1"/>
  <c r="E39" i="4"/>
  <c r="D39" i="4" s="1"/>
  <c r="E40" i="4"/>
  <c r="D40" i="4" s="1"/>
  <c r="E33" i="4"/>
  <c r="D33" i="4" s="1"/>
  <c r="E34" i="4"/>
  <c r="D34" i="4" s="1"/>
  <c r="E35" i="4"/>
  <c r="D35" i="4" s="1"/>
  <c r="I29" i="4"/>
  <c r="H29" i="4" s="1"/>
  <c r="I30" i="4"/>
  <c r="H30" i="4" s="1"/>
  <c r="I31" i="4"/>
  <c r="H31" i="4" s="1"/>
  <c r="G29" i="4"/>
  <c r="F29" i="4" s="1"/>
  <c r="G30" i="4"/>
  <c r="F30" i="4" s="1"/>
  <c r="G31" i="4"/>
  <c r="F31" i="4" s="1"/>
  <c r="E29" i="4"/>
  <c r="D29" i="4" s="1"/>
  <c r="E30" i="4"/>
  <c r="D30" i="4" s="1"/>
  <c r="E31" i="4"/>
  <c r="D31" i="4" s="1"/>
  <c r="E24" i="4"/>
  <c r="D24" i="4" s="1"/>
  <c r="E25" i="4"/>
  <c r="D25" i="4" s="1"/>
  <c r="E26" i="4"/>
  <c r="D26" i="4" s="1"/>
  <c r="K29" i="4" l="1"/>
  <c r="J31" i="4"/>
  <c r="K31" i="4"/>
  <c r="J30" i="4"/>
  <c r="K30" i="4"/>
  <c r="N40" i="4"/>
  <c r="O40" i="4"/>
  <c r="N39" i="4"/>
  <c r="O39" i="4"/>
  <c r="N38" i="4"/>
  <c r="O38" i="4"/>
  <c r="J29" i="4"/>
  <c r="D45" i="4"/>
  <c r="E45" i="4"/>
  <c r="L41" i="4"/>
  <c r="M41" i="4"/>
  <c r="J41" i="4"/>
  <c r="K41" i="4"/>
  <c r="H41" i="4"/>
  <c r="I41" i="4"/>
  <c r="G41" i="4"/>
  <c r="E41" i="4"/>
  <c r="D41" i="4" s="1"/>
  <c r="D36" i="4"/>
  <c r="E36" i="4"/>
  <c r="H32" i="4"/>
  <c r="I32" i="4"/>
  <c r="F32" i="4"/>
  <c r="G32" i="4"/>
  <c r="D27" i="4"/>
  <c r="E27" i="4"/>
  <c r="E32" i="4"/>
  <c r="K32" i="4" l="1"/>
  <c r="D32" i="4"/>
  <c r="J32" i="4" s="1"/>
  <c r="F41" i="4"/>
  <c r="N41" i="4"/>
  <c r="O41" i="4"/>
</calcChain>
</file>

<file path=xl/sharedStrings.xml><?xml version="1.0" encoding="utf-8"?>
<sst xmlns="http://schemas.openxmlformats.org/spreadsheetml/2006/main" count="1033" uniqueCount="831">
  <si>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</si>
  <si>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</si>
  <si>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</si>
  <si>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</si>
  <si>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</si>
  <si>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</si>
  <si>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</si>
  <si>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</si>
  <si>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</si>
  <si>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</si>
  <si>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</si>
  <si>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</si>
  <si>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</si>
  <si>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</si>
  <si>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</si>
  <si>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</si>
  <si>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</si>
  <si>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</si>
  <si>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</si>
  <si>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</si>
  <si>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</si>
  <si>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</si>
  <si>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</si>
  <si>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</si>
  <si>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</si>
  <si>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</si>
  <si>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</si>
  <si>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</si>
  <si>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</si>
  <si>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</si>
  <si>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</si>
  <si>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</si>
  <si>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</si>
  <si>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</si>
  <si>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</si>
  <si>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</si>
  <si>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</si>
  <si>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</si>
  <si>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</si>
  <si>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</si>
  <si>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</si>
  <si>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</si>
  <si>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</si>
  <si>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</si>
  <si>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</si>
  <si>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</si>
  <si>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</si>
  <si>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</si>
  <si>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</si>
  <si>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</si>
  <si>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</si>
  <si>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</si>
  <si>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</si>
  <si>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</si>
  <si>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</si>
  <si>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</si>
  <si>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</si>
  <si>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</si>
  <si>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</si>
  <si>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</si>
  <si>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</si>
  <si>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</si>
  <si>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</si>
  <si>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</si>
  <si>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</si>
  <si>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</si>
  <si>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</si>
  <si>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</si>
  <si>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</si>
  <si>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</si>
  <si>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</si>
  <si>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</si>
  <si>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</si>
  <si>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</si>
  <si>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</si>
  <si>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</si>
  <si>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</si>
  <si>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</si>
  <si>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</si>
  <si>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</si>
  <si>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</si>
  <si>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</si>
  <si>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</si>
  <si>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</si>
  <si>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</si>
  <si>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</si>
  <si>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</si>
  <si>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</si>
  <si>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</si>
  <si>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</si>
  <si>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</si>
  <si>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</si>
  <si>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</si>
  <si>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</si>
  <si>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</si>
  <si>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</si>
  <si>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</si>
  <si>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</si>
  <si>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</si>
  <si>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</si>
  <si>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</si>
  <si>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</si>
  <si>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</si>
  <si>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</si>
  <si>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</si>
  <si>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</si>
  <si>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</si>
  <si>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</si>
  <si>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</si>
  <si>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</si>
  <si>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</si>
  <si>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</si>
  <si>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</si>
  <si>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</si>
  <si>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</si>
  <si>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</si>
  <si>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</si>
  <si>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</si>
  <si>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</si>
  <si>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</si>
  <si>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</si>
  <si>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</si>
  <si>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</si>
  <si>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</si>
  <si>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</si>
  <si>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</si>
  <si>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</si>
  <si>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</si>
  <si>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</si>
  <si>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</si>
  <si>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</si>
  <si>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</si>
  <si>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</si>
  <si>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</si>
  <si>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</si>
  <si>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</si>
  <si>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</si>
  <si>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</si>
  <si>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</si>
  <si>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</si>
  <si>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</si>
  <si>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</si>
  <si>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</si>
  <si>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</si>
  <si>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</si>
  <si>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</si>
  <si>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</si>
  <si>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</si>
  <si>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</si>
  <si>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</si>
  <si>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</si>
  <si>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</si>
  <si>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</si>
  <si>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</si>
  <si>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</si>
  <si>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</si>
  <si>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</si>
  <si>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</si>
  <si>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</si>
  <si>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</si>
  <si>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</si>
  <si>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</si>
  <si>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</si>
  <si>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</si>
  <si>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</si>
  <si>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</si>
  <si>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</si>
  <si>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</si>
  <si>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</si>
  <si>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</si>
  <si>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</si>
  <si>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</si>
  <si>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</si>
  <si>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</si>
  <si>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</si>
  <si>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</si>
  <si>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</si>
  <si>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</si>
  <si>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</si>
  <si>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</si>
  <si>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</si>
  <si>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</si>
  <si>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</si>
  <si>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</si>
  <si>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</si>
  <si>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</si>
  <si>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</si>
  <si>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</si>
  <si>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</si>
  <si>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</si>
  <si>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</si>
  <si>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</si>
  <si>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</si>
  <si>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</si>
  <si>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</si>
  <si>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</si>
  <si>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</si>
  <si>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</si>
  <si>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</si>
  <si>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</si>
  <si>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</si>
  <si>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</si>
  <si>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</si>
  <si>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</si>
  <si>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</si>
  <si>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</si>
  <si>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</si>
  <si>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</si>
  <si>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</si>
  <si>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</si>
  <si>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</si>
  <si>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</si>
  <si>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</si>
  <si>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</si>
  <si>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</si>
  <si>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</si>
  <si>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</si>
  <si>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</si>
  <si>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</si>
  <si>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</si>
  <si>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</si>
  <si>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</si>
  <si>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</si>
  <si>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</si>
  <si>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</si>
  <si>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</si>
  <si>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</si>
  <si>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</si>
  <si>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</si>
  <si>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</si>
  <si>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</si>
  <si>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</si>
  <si>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</si>
  <si>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</si>
  <si>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</si>
  <si>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</si>
  <si>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</si>
  <si>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</si>
  <si>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</si>
  <si>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</si>
  <si>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</si>
  <si>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</si>
  <si>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</si>
  <si>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</si>
  <si>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</si>
  <si>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</si>
  <si>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</si>
  <si>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</si>
  <si>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</si>
  <si>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</si>
  <si>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</si>
  <si>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</si>
  <si>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</si>
  <si>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</si>
  <si>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</si>
  <si>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</si>
  <si>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</si>
  <si>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</si>
  <si>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</si>
  <si>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</si>
  <si>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</si>
  <si>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</si>
  <si>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</si>
  <si>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</si>
  <si>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</si>
  <si>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</si>
  <si>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</si>
  <si>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</si>
  <si>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</si>
  <si>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</si>
  <si>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</si>
  <si>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</si>
  <si>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</si>
  <si>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</si>
  <si>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</si>
  <si>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</si>
  <si>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</si>
  <si>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</si>
  <si>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</si>
  <si>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</si>
  <si>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</si>
  <si>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</si>
  <si>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</si>
  <si>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</si>
  <si>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</si>
  <si>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</si>
  <si>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</si>
  <si>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</si>
  <si>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</si>
  <si>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</si>
  <si>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</si>
  <si>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</si>
  <si>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</si>
  <si>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</si>
  <si>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</si>
  <si>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</si>
  <si>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</si>
  <si>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</si>
  <si>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</si>
  <si>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</si>
  <si>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</si>
  <si>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</si>
  <si>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</si>
  <si>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</si>
  <si>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</si>
  <si>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</si>
  <si>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</si>
  <si>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</si>
  <si>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</si>
  <si>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</si>
  <si>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</si>
  <si>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</si>
  <si>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</si>
  <si>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</si>
  <si>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</si>
  <si>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</si>
  <si>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</si>
  <si>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</si>
  <si>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</si>
  <si>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</si>
  <si>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</si>
  <si>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</si>
  <si>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</si>
  <si>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</si>
  <si>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</si>
  <si>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</si>
  <si>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</si>
  <si>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</si>
  <si>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</si>
  <si>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</si>
  <si>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</si>
  <si>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</si>
  <si>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</si>
  <si>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</si>
  <si>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</si>
  <si>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</si>
  <si>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</si>
  <si>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</si>
  <si>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</si>
  <si>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</si>
  <si>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</si>
  <si>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</si>
  <si>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</si>
  <si>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</si>
  <si>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</si>
  <si>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</si>
  <si>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</si>
  <si>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</si>
  <si>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</si>
  <si>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</si>
  <si>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</si>
  <si>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</si>
  <si>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</si>
  <si>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</si>
  <si>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</si>
  <si>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</si>
  <si>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</si>
  <si>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</si>
  <si>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</si>
  <si>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</si>
  <si>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</si>
  <si>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</si>
  <si>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</si>
  <si>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</si>
  <si>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</si>
  <si>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</si>
  <si>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</si>
  <si>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</si>
  <si>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</si>
  <si>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</si>
  <si>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</si>
  <si>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</si>
  <si>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</si>
  <si>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</si>
  <si>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</si>
  <si>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</si>
  <si>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</si>
  <si>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</si>
  <si>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</si>
  <si>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</si>
  <si>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</si>
  <si>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</si>
  <si>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</si>
  <si>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</si>
  <si>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</si>
  <si>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</si>
  <si>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</si>
  <si>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</si>
  <si>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</si>
  <si>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</si>
  <si>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</si>
  <si>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</si>
  <si>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</si>
  <si>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</si>
  <si>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</si>
  <si>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</si>
  <si>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</si>
  <si>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</si>
  <si>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</si>
  <si>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</si>
  <si>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</si>
  <si>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</si>
  <si>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</si>
  <si>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</si>
  <si>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</si>
  <si>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</si>
  <si>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</si>
  <si>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</si>
  <si>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</si>
  <si>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</si>
  <si>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</si>
  <si>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</si>
  <si>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</si>
  <si>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</si>
  <si>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</si>
  <si>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</si>
  <si>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</si>
  <si>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</si>
  <si>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</si>
  <si>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</si>
  <si>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</si>
  <si>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</si>
  <si>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</si>
  <si>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</si>
  <si>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</si>
  <si>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</si>
  <si>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</si>
  <si>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</si>
  <si>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</si>
  <si>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</si>
  <si>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</si>
  <si>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</si>
  <si>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</si>
  <si>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</si>
  <si>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</si>
  <si>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</si>
  <si>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</si>
  <si>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</si>
  <si>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</si>
  <si>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</si>
  <si>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</si>
  <si>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</si>
  <si>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</si>
  <si>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</si>
  <si>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</si>
  <si>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</si>
  <si>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</si>
  <si>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</si>
  <si>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</si>
  <si>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</si>
  <si>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</si>
  <si>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</si>
  <si>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</si>
  <si>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</si>
  <si>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</si>
  <si>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</si>
  <si>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</si>
  <si>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</si>
  <si>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</si>
  <si>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</si>
  <si>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</si>
  <si>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</si>
  <si>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</si>
  <si>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</si>
  <si>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</si>
  <si>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</si>
  <si>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</si>
  <si>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</si>
  <si>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</si>
  <si>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</si>
  <si>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</si>
  <si>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</si>
  <si>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</si>
  <si>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</si>
  <si>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</si>
  <si>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</si>
  <si>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</si>
  <si>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</si>
  <si>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</si>
  <si>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</si>
  <si>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</si>
  <si>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</si>
  <si>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</si>
  <si>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</si>
  <si>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</si>
  <si>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</si>
  <si>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</si>
  <si>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</si>
  <si>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</si>
  <si>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</si>
  <si>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</si>
  <si>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</si>
  <si>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</si>
  <si>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</si>
  <si>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</si>
  <si>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</si>
  <si>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</si>
  <si>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</si>
  <si>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</si>
  <si>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</si>
  <si>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</si>
  <si>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</si>
  <si>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</si>
  <si>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</si>
  <si>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</si>
  <si>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</si>
  <si>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</si>
  <si>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</si>
  <si>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</si>
  <si>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</si>
  <si>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</si>
  <si>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</si>
  <si>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</si>
  <si>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</si>
  <si>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</si>
  <si>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</si>
  <si>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</si>
  <si>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</si>
  <si>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</si>
  <si>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</si>
  <si>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</si>
  <si>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</si>
  <si>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</si>
  <si>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</si>
  <si>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</si>
  <si>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</si>
  <si>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</si>
  <si>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</si>
  <si>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</si>
  <si>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</si>
  <si>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</si>
  <si>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</si>
  <si>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</si>
  <si>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</si>
  <si>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</si>
  <si>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</si>
  <si>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</si>
  <si>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</si>
  <si>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</si>
  <si>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</si>
  <si>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</si>
  <si>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</si>
  <si>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</si>
  <si>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</si>
  <si>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</si>
  <si>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</si>
  <si>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</si>
  <si>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</si>
  <si>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</si>
  <si>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</si>
  <si>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</si>
  <si>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</si>
  <si>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</si>
  <si>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</si>
  <si>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</si>
  <si>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</si>
  <si>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</si>
  <si>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</si>
  <si>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</si>
  <si>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</si>
  <si>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</si>
  <si>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</si>
  <si>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</si>
  <si>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</si>
  <si>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</si>
  <si>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</si>
  <si>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</si>
  <si>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</si>
  <si>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</si>
  <si>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</si>
  <si>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</si>
  <si>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</si>
  <si>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</si>
  <si>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</si>
  <si>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</si>
  <si>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</si>
  <si>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</si>
  <si>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</si>
  <si>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</si>
  <si>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</si>
  <si>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</si>
  <si>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</si>
  <si>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</si>
  <si>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</si>
  <si>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</si>
  <si>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</si>
  <si>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</si>
  <si>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</si>
  <si>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</si>
  <si>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</si>
  <si>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</si>
  <si>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</si>
  <si>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</si>
  <si>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</si>
  <si>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</si>
  <si>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</si>
  <si>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</si>
  <si>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</si>
  <si>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</si>
  <si>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</si>
  <si>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</si>
  <si>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</si>
  <si>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</si>
  <si>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</si>
  <si>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</si>
  <si>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</si>
  <si>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</si>
  <si>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</si>
  <si>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</si>
  <si>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</si>
  <si>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</si>
  <si>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</si>
  <si>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</si>
  <si>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</si>
  <si>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</si>
  <si>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</si>
  <si>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</si>
  <si>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</si>
  <si>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</si>
  <si>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</si>
  <si>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</si>
  <si>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</si>
  <si>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</si>
  <si>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</si>
  <si>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</si>
  <si>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</si>
  <si>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</si>
  <si>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</si>
  <si>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</si>
  <si>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</si>
  <si>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</si>
  <si>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</si>
  <si>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</si>
  <si>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</si>
  <si>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</si>
  <si>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</si>
  <si>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</si>
  <si>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</si>
  <si>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</si>
  <si>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</si>
  <si>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</si>
  <si>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</si>
  <si>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</si>
  <si>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</si>
  <si>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</si>
  <si>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</si>
  <si>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</si>
  <si>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</si>
  <si>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</si>
  <si>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</si>
  <si>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</si>
  <si>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</si>
  <si>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</si>
  <si>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</si>
  <si>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</si>
  <si>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</si>
  <si>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</si>
  <si>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</si>
  <si>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</si>
  <si>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</si>
  <si>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</si>
  <si>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</si>
  <si>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</si>
  <si>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</si>
  <si>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</si>
  <si>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</si>
  <si>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</si>
  <si>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</si>
  <si>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</si>
  <si>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</si>
  <si>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</si>
  <si>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</si>
  <si>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</si>
  <si>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</si>
  <si>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</si>
  <si>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</si>
  <si>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</si>
  <si>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</si>
  <si>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</si>
  <si>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</si>
  <si>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</si>
  <si>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</si>
  <si>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</si>
  <si>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</si>
  <si>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</si>
  <si>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</si>
  <si>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</si>
  <si>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</si>
  <si>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</si>
  <si>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</si>
  <si>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</si>
  <si>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</si>
  <si>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</si>
  <si>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</si>
  <si>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</si>
  <si>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</si>
  <si>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</si>
  <si>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</si>
  <si>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</si>
  <si>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</si>
  <si>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</si>
  <si>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</si>
  <si>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</si>
  <si>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</si>
  <si>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</si>
  <si>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</si>
  <si>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</si>
  <si>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</si>
  <si>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</si>
  <si>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</si>
  <si>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</si>
  <si>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</si>
  <si>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</si>
  <si>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</si>
  <si>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</si>
  <si>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</si>
  <si>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</si>
  <si>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</si>
  <si>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</si>
  <si>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</si>
  <si>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</si>
  <si>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</si>
  <si>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</si>
  <si>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</si>
  <si>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</si>
  <si>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</si>
  <si>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</si>
  <si>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</si>
  <si>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</si>
  <si>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</si>
  <si>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</si>
  <si>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</si>
  <si>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</si>
  <si>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</si>
  <si>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</si>
  <si>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</si>
  <si>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</si>
  <si>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</si>
  <si>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</si>
  <si>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</si>
  <si>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</si>
  <si>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</si>
  <si>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</si>
  <si>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</si>
  <si>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</si>
  <si>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</si>
  <si>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</si>
  <si>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</si>
  <si>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</si>
  <si>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</si>
  <si>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</si>
  <si>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</si>
  <si>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</si>
  <si>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</si>
  <si>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</si>
  <si>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</si>
  <si>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</si>
  <si>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</si>
  <si>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</si>
  <si>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</si>
  <si>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</si>
  <si>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</si>
  <si>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</si>
  <si>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</si>
  <si>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</si>
  <si>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</si>
  <si>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</si>
  <si>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</si>
  <si>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</si>
  <si>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</si>
  <si>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</si>
  <si>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</si>
  <si>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</si>
  <si>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</si>
  <si>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</si>
  <si>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</si>
  <si>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</si>
  <si>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</si>
  <si>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</si>
  <si>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</si>
  <si>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</si>
  <si>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</si>
  <si>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</si>
  <si>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</si>
  <si>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</si>
  <si>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</si>
  <si>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</si>
  <si>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</si>
  <si>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</si>
  <si>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</si>
  <si>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</si>
  <si>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</si>
  <si>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</si>
  <si>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</si>
  <si>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</si>
  <si>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</si>
  <si>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</si>
  <si>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</si>
  <si>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</si>
  <si>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</si>
  <si>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</si>
  <si>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</si>
  <si>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</si>
  <si>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</si>
  <si>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</si>
  <si>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</si>
  <si>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</si>
  <si>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</si>
  <si>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</si>
  <si>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</si>
  <si>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</si>
  <si>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</si>
  <si>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</si>
  <si>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</si>
  <si>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</si>
  <si>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</si>
  <si>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</si>
  <si>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Бiрлiк Aйдана</t>
  </si>
  <si>
    <t>Пеньковская Ева</t>
  </si>
  <si>
    <t>Шимановский Матвей</t>
  </si>
  <si>
    <t>Рахимов Ержан</t>
  </si>
  <si>
    <t>Михайдаров Амир</t>
  </si>
  <si>
    <t>Михейлис Есения</t>
  </si>
  <si>
    <t xml:space="preserve">Максимов Даниил </t>
  </si>
  <si>
    <t>Жанғабулав Арлан</t>
  </si>
  <si>
    <r>
      <rPr>
        <sz val="18"/>
        <color theme="1"/>
        <rFont val="Times New Roman"/>
        <family val="1"/>
        <charset val="204"/>
      </rPr>
      <t>ғ</t>
    </r>
    <r>
      <rPr>
        <sz val="12"/>
        <color theme="1"/>
        <rFont val="Times New Roman"/>
        <family val="1"/>
        <charset val="204"/>
      </rPr>
      <t>анбатулы Әлинур</t>
    </r>
  </si>
  <si>
    <t>Болатбек Айкөрким</t>
  </si>
  <si>
    <r>
      <rPr>
        <sz val="16"/>
        <color theme="1"/>
        <rFont val="Times New Roman"/>
        <family val="1"/>
        <charset val="204"/>
      </rPr>
      <t>қ</t>
    </r>
    <r>
      <rPr>
        <sz val="12"/>
        <color theme="1"/>
        <rFont val="Times New Roman"/>
        <family val="1"/>
        <charset val="204"/>
      </rPr>
      <t>урметбек Ақберен</t>
    </r>
  </si>
  <si>
    <t xml:space="preserve">                                  Оқу жылы:2023-2024                           Топ: " Балдырған"               Өткізу кезеңі:  аралық                          Өткізу мерзімі: қаңтар</t>
  </si>
  <si>
    <t xml:space="preserve">                              Оқу жылы:2023-2024                           Топ: " Балдырған"               Өткізу кезеңі:  аралық                          Өткізу мерзімі: қаңтар</t>
  </si>
  <si>
    <t>Ашебекова Медина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</si>
</sst>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0" borderId="0" xfId="0" applyNumberFormat="1"/>
    <xf numFmtId="1" fontId="0" fillId="3" borderId="0" xfId="0" applyNumberFormat="1" applyFill="1"/>
    <xf numFmtId="1" fontId="0" fillId="0" borderId="3" xfId="0" applyNumberFormat="1" applyBorder="1" applyAlignment="1">
      <alignment horizontal="center"/>
    </xf>
    <xf numFmtId="1" fontId="13" fillId="2" borderId="3" xfId="0" applyNumberFormat="1" applyFont="1" applyFill="1" applyBorder="1" applyAlignment="1">
      <alignment horizontal="center"/>
    </xf>
    <xf numFmtId="1" fontId="13" fillId="2" borderId="0" xfId="0" applyNumberFormat="1" applyFont="1" applyFill="1"/>
    <xf numFmtId="1" fontId="0" fillId="0" borderId="8" xfId="0" applyNumberFormat="1" applyBorder="1"/>
    <xf numFmtId="1" fontId="0" fillId="0" borderId="1" xfId="0" applyNumberFormat="1" applyBorder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4" fillId="0" borderId="0" xfId="0" applyNumberFormat="1" applyFont="1"/>
    <xf numFmtId="1" fontId="14" fillId="2" borderId="0" xfId="0" applyNumberFormat="1" applyFont="1" applyFill="1" applyAlignment="1">
      <alignment horizontal="center"/>
    </xf>
    <xf numFmtId="1" fontId="8" fillId="3" borderId="0" xfId="0" applyNumberFormat="1" applyFont="1" applyFill="1"/>
    <xf numFmtId="0" fontId="3" fillId="0" borderId="1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4"/>
  <sheetViews>
    <sheetView tabSelected="1" workbookViewId="0">
      <selection activeCell="M25" sqref="M25"/>
    </sheetView>
  </sheetViews>
  <sheetFormatPr defaultRowHeight="15" x14ac:dyDescent="0.25"/>
  <cols>
    <col min="2" max="2" width="19.5703125" customWidth="1"/>
  </cols>
  <sheetData>
    <row r="1" spans="1:254" ht="15.75" x14ac:dyDescent="0.25">
      <c r="A1" s="5" t="s">
        <v>56</v>
      </c>
      <c r="B1" s="10" t="s">
        <v>55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9" t="s">
        <v>828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"/>
      <c r="Q2" s="6"/>
      <c r="R2" s="6"/>
      <c r="S2" s="6"/>
      <c r="T2" s="6"/>
      <c r="U2" s="6"/>
      <c r="V2" s="6"/>
      <c r="DP2" s="69" t="s">
        <v>815</v>
      </c>
      <c r="DQ2" s="69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60" t="s">
        <v>0</v>
      </c>
      <c r="B5" s="60" t="s">
        <v>1</v>
      </c>
      <c r="C5" s="73" t="s">
        <v>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61" t="s">
        <v>2</v>
      </c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54" t="s">
        <v>35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 t="s">
        <v>44</v>
      </c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0" t="s">
        <v>50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254" ht="15.75" customHeight="1" x14ac:dyDescent="0.25">
      <c r="A6" s="60"/>
      <c r="B6" s="60"/>
      <c r="C6" s="55" t="s">
        <v>21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 t="s">
        <v>19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 t="s">
        <v>3</v>
      </c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 t="s">
        <v>36</v>
      </c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 t="s">
        <v>61</v>
      </c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 t="s">
        <v>45</v>
      </c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3" t="s">
        <v>76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88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46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1" t="s">
        <v>51</v>
      </c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</row>
    <row r="7" spans="1:254" ht="0.75" customHeight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4" ht="15.75" hidden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4" ht="15.75" hidden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4" ht="15.75" hidden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4" ht="15.75" hidden="1" x14ac:dyDescent="0.25">
      <c r="A11" s="60"/>
      <c r="B11" s="60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4" ht="15.75" x14ac:dyDescent="0.25">
      <c r="A12" s="60"/>
      <c r="B12" s="60"/>
      <c r="C12" s="55" t="s">
        <v>57</v>
      </c>
      <c r="D12" s="55" t="s">
        <v>5</v>
      </c>
      <c r="E12" s="55" t="s">
        <v>6</v>
      </c>
      <c r="F12" s="55" t="s">
        <v>58</v>
      </c>
      <c r="G12" s="55" t="s">
        <v>7</v>
      </c>
      <c r="H12" s="55" t="s">
        <v>8</v>
      </c>
      <c r="I12" s="55" t="s">
        <v>59</v>
      </c>
      <c r="J12" s="55" t="s">
        <v>9</v>
      </c>
      <c r="K12" s="55" t="s">
        <v>10</v>
      </c>
      <c r="L12" s="55" t="s">
        <v>60</v>
      </c>
      <c r="M12" s="55" t="s">
        <v>9</v>
      </c>
      <c r="N12" s="55" t="s">
        <v>10</v>
      </c>
      <c r="O12" s="55" t="s">
        <v>74</v>
      </c>
      <c r="P12" s="55"/>
      <c r="Q12" s="55"/>
      <c r="R12" s="55" t="s">
        <v>5</v>
      </c>
      <c r="S12" s="55"/>
      <c r="T12" s="55"/>
      <c r="U12" s="55" t="s">
        <v>75</v>
      </c>
      <c r="V12" s="55"/>
      <c r="W12" s="55"/>
      <c r="X12" s="55" t="s">
        <v>12</v>
      </c>
      <c r="Y12" s="55"/>
      <c r="Z12" s="55"/>
      <c r="AA12" s="55" t="s">
        <v>7</v>
      </c>
      <c r="AB12" s="55"/>
      <c r="AC12" s="55"/>
      <c r="AD12" s="55" t="s">
        <v>8</v>
      </c>
      <c r="AE12" s="55"/>
      <c r="AF12" s="55"/>
      <c r="AG12" s="51" t="s">
        <v>13</v>
      </c>
      <c r="AH12" s="51"/>
      <c r="AI12" s="51"/>
      <c r="AJ12" s="55" t="s">
        <v>9</v>
      </c>
      <c r="AK12" s="55"/>
      <c r="AL12" s="55"/>
      <c r="AM12" s="51" t="s">
        <v>70</v>
      </c>
      <c r="AN12" s="51"/>
      <c r="AO12" s="51"/>
      <c r="AP12" s="51" t="s">
        <v>71</v>
      </c>
      <c r="AQ12" s="51"/>
      <c r="AR12" s="51"/>
      <c r="AS12" s="51" t="s">
        <v>72</v>
      </c>
      <c r="AT12" s="51"/>
      <c r="AU12" s="51"/>
      <c r="AV12" s="51" t="s">
        <v>73</v>
      </c>
      <c r="AW12" s="51"/>
      <c r="AX12" s="51"/>
      <c r="AY12" s="51" t="s">
        <v>62</v>
      </c>
      <c r="AZ12" s="51"/>
      <c r="BA12" s="51"/>
      <c r="BB12" s="51" t="s">
        <v>63</v>
      </c>
      <c r="BC12" s="51"/>
      <c r="BD12" s="51"/>
      <c r="BE12" s="51" t="s">
        <v>64</v>
      </c>
      <c r="BF12" s="51"/>
      <c r="BG12" s="51"/>
      <c r="BH12" s="51" t="s">
        <v>65</v>
      </c>
      <c r="BI12" s="51"/>
      <c r="BJ12" s="51"/>
      <c r="BK12" s="51" t="s">
        <v>66</v>
      </c>
      <c r="BL12" s="51"/>
      <c r="BM12" s="51"/>
      <c r="BN12" s="51" t="s">
        <v>67</v>
      </c>
      <c r="BO12" s="51"/>
      <c r="BP12" s="51"/>
      <c r="BQ12" s="51" t="s">
        <v>68</v>
      </c>
      <c r="BR12" s="51"/>
      <c r="BS12" s="51"/>
      <c r="BT12" s="51" t="s">
        <v>69</v>
      </c>
      <c r="BU12" s="51"/>
      <c r="BV12" s="51"/>
      <c r="BW12" s="51" t="s">
        <v>81</v>
      </c>
      <c r="BX12" s="51"/>
      <c r="BY12" s="51"/>
      <c r="BZ12" s="51" t="s">
        <v>82</v>
      </c>
      <c r="CA12" s="51"/>
      <c r="CB12" s="51"/>
      <c r="CC12" s="51" t="s">
        <v>83</v>
      </c>
      <c r="CD12" s="51"/>
      <c r="CE12" s="51"/>
      <c r="CF12" s="51" t="s">
        <v>84</v>
      </c>
      <c r="CG12" s="51"/>
      <c r="CH12" s="51"/>
      <c r="CI12" s="51" t="s">
        <v>85</v>
      </c>
      <c r="CJ12" s="51"/>
      <c r="CK12" s="51"/>
      <c r="CL12" s="51" t="s">
        <v>86</v>
      </c>
      <c r="CM12" s="51"/>
      <c r="CN12" s="51"/>
      <c r="CO12" s="51" t="s">
        <v>87</v>
      </c>
      <c r="CP12" s="51"/>
      <c r="CQ12" s="51"/>
      <c r="CR12" s="51" t="s">
        <v>77</v>
      </c>
      <c r="CS12" s="51"/>
      <c r="CT12" s="51"/>
      <c r="CU12" s="51" t="s">
        <v>78</v>
      </c>
      <c r="CV12" s="51"/>
      <c r="CW12" s="51"/>
      <c r="CX12" s="51" t="s">
        <v>79</v>
      </c>
      <c r="CY12" s="51"/>
      <c r="CZ12" s="51"/>
      <c r="DA12" s="51" t="s">
        <v>80</v>
      </c>
      <c r="DB12" s="51"/>
      <c r="DC12" s="51"/>
      <c r="DD12" s="51" t="s">
        <v>89</v>
      </c>
      <c r="DE12" s="51"/>
      <c r="DF12" s="51"/>
      <c r="DG12" s="51" t="s">
        <v>90</v>
      </c>
      <c r="DH12" s="51"/>
      <c r="DI12" s="51"/>
      <c r="DJ12" s="51" t="s">
        <v>91</v>
      </c>
      <c r="DK12" s="51"/>
      <c r="DL12" s="51"/>
      <c r="DM12" s="51" t="s">
        <v>92</v>
      </c>
      <c r="DN12" s="51"/>
      <c r="DO12" s="51"/>
      <c r="DP12" s="51" t="s">
        <v>93</v>
      </c>
      <c r="DQ12" s="51"/>
      <c r="DR12" s="51"/>
    </row>
    <row r="13" spans="1:254" ht="59.25" customHeight="1" x14ac:dyDescent="0.25">
      <c r="A13" s="60"/>
      <c r="B13" s="60"/>
      <c r="C13" s="52" t="s">
        <v>541</v>
      </c>
      <c r="D13" s="52"/>
      <c r="E13" s="52"/>
      <c r="F13" s="52" t="s">
        <v>545</v>
      </c>
      <c r="G13" s="52"/>
      <c r="H13" s="52"/>
      <c r="I13" s="52" t="s">
        <v>546</v>
      </c>
      <c r="J13" s="52"/>
      <c r="K13" s="52"/>
      <c r="L13" s="52" t="s">
        <v>547</v>
      </c>
      <c r="M13" s="52"/>
      <c r="N13" s="52"/>
      <c r="O13" s="52" t="s">
        <v>104</v>
      </c>
      <c r="P13" s="52"/>
      <c r="Q13" s="52"/>
      <c r="R13" s="52" t="s">
        <v>106</v>
      </c>
      <c r="S13" s="52"/>
      <c r="T13" s="52"/>
      <c r="U13" s="52" t="s">
        <v>549</v>
      </c>
      <c r="V13" s="52"/>
      <c r="W13" s="52"/>
      <c r="X13" s="52" t="s">
        <v>550</v>
      </c>
      <c r="Y13" s="52"/>
      <c r="Z13" s="52"/>
      <c r="AA13" s="52" t="s">
        <v>551</v>
      </c>
      <c r="AB13" s="52"/>
      <c r="AC13" s="52"/>
      <c r="AD13" s="52" t="s">
        <v>553</v>
      </c>
      <c r="AE13" s="52"/>
      <c r="AF13" s="52"/>
      <c r="AG13" s="52" t="s">
        <v>555</v>
      </c>
      <c r="AH13" s="52"/>
      <c r="AI13" s="52"/>
      <c r="AJ13" s="52" t="s">
        <v>805</v>
      </c>
      <c r="AK13" s="52"/>
      <c r="AL13" s="52"/>
      <c r="AM13" s="52" t="s">
        <v>560</v>
      </c>
      <c r="AN13" s="52"/>
      <c r="AO13" s="52"/>
      <c r="AP13" s="52" t="s">
        <v>561</v>
      </c>
      <c r="AQ13" s="52"/>
      <c r="AR13" s="52"/>
      <c r="AS13" s="52" t="s">
        <v>562</v>
      </c>
      <c r="AT13" s="52"/>
      <c r="AU13" s="52"/>
      <c r="AV13" s="52" t="s">
        <v>563</v>
      </c>
      <c r="AW13" s="52"/>
      <c r="AX13" s="52"/>
      <c r="AY13" s="52" t="s">
        <v>565</v>
      </c>
      <c r="AZ13" s="52"/>
      <c r="BA13" s="52"/>
      <c r="BB13" s="52" t="s">
        <v>566</v>
      </c>
      <c r="BC13" s="52"/>
      <c r="BD13" s="52"/>
      <c r="BE13" s="52" t="s">
        <v>567</v>
      </c>
      <c r="BF13" s="52"/>
      <c r="BG13" s="52"/>
      <c r="BH13" s="52" t="s">
        <v>568</v>
      </c>
      <c r="BI13" s="52"/>
      <c r="BJ13" s="52"/>
      <c r="BK13" s="52" t="s">
        <v>569</v>
      </c>
      <c r="BL13" s="52"/>
      <c r="BM13" s="52"/>
      <c r="BN13" s="52" t="s">
        <v>571</v>
      </c>
      <c r="BO13" s="52"/>
      <c r="BP13" s="52"/>
      <c r="BQ13" s="52" t="s">
        <v>572</v>
      </c>
      <c r="BR13" s="52"/>
      <c r="BS13" s="52"/>
      <c r="BT13" s="52" t="s">
        <v>574</v>
      </c>
      <c r="BU13" s="52"/>
      <c r="BV13" s="52"/>
      <c r="BW13" s="52" t="s">
        <v>576</v>
      </c>
      <c r="BX13" s="52"/>
      <c r="BY13" s="52"/>
      <c r="BZ13" s="52" t="s">
        <v>577</v>
      </c>
      <c r="CA13" s="52"/>
      <c r="CB13" s="52"/>
      <c r="CC13" s="52" t="s">
        <v>581</v>
      </c>
      <c r="CD13" s="52"/>
      <c r="CE13" s="52"/>
      <c r="CF13" s="52" t="s">
        <v>584</v>
      </c>
      <c r="CG13" s="52"/>
      <c r="CH13" s="52"/>
      <c r="CI13" s="52" t="s">
        <v>585</v>
      </c>
      <c r="CJ13" s="52"/>
      <c r="CK13" s="52"/>
      <c r="CL13" s="52" t="s">
        <v>586</v>
      </c>
      <c r="CM13" s="52"/>
      <c r="CN13" s="52"/>
      <c r="CO13" s="52" t="s">
        <v>587</v>
      </c>
      <c r="CP13" s="52"/>
      <c r="CQ13" s="52"/>
      <c r="CR13" s="52" t="s">
        <v>589</v>
      </c>
      <c r="CS13" s="52"/>
      <c r="CT13" s="52"/>
      <c r="CU13" s="52" t="s">
        <v>590</v>
      </c>
      <c r="CV13" s="52"/>
      <c r="CW13" s="52"/>
      <c r="CX13" s="52" t="s">
        <v>591</v>
      </c>
      <c r="CY13" s="52"/>
      <c r="CZ13" s="52"/>
      <c r="DA13" s="52" t="s">
        <v>592</v>
      </c>
      <c r="DB13" s="52"/>
      <c r="DC13" s="52"/>
      <c r="DD13" s="52" t="s">
        <v>593</v>
      </c>
      <c r="DE13" s="52"/>
      <c r="DF13" s="52"/>
      <c r="DG13" s="52" t="s">
        <v>594</v>
      </c>
      <c r="DH13" s="52"/>
      <c r="DI13" s="52"/>
      <c r="DJ13" s="52" t="s">
        <v>596</v>
      </c>
      <c r="DK13" s="52"/>
      <c r="DL13" s="52"/>
      <c r="DM13" s="52" t="s">
        <v>597</v>
      </c>
      <c r="DN13" s="52"/>
      <c r="DO13" s="52"/>
      <c r="DP13" s="52" t="s">
        <v>598</v>
      </c>
      <c r="DQ13" s="52"/>
      <c r="DR13" s="52"/>
    </row>
    <row r="14" spans="1:254" ht="83.25" customHeight="1" x14ac:dyDescent="0.25">
      <c r="A14" s="60"/>
      <c r="B14" s="60"/>
      <c r="C14" s="27" t="s">
        <v>542</v>
      </c>
      <c r="D14" s="27" t="s">
        <v>543</v>
      </c>
      <c r="E14" s="27" t="s">
        <v>544</v>
      </c>
      <c r="F14" s="27" t="s">
        <v>18</v>
      </c>
      <c r="G14" s="27" t="s">
        <v>42</v>
      </c>
      <c r="H14" s="27" t="s">
        <v>94</v>
      </c>
      <c r="I14" s="27" t="s">
        <v>97</v>
      </c>
      <c r="J14" s="27" t="s">
        <v>98</v>
      </c>
      <c r="K14" s="27" t="s">
        <v>99</v>
      </c>
      <c r="L14" s="27" t="s">
        <v>101</v>
      </c>
      <c r="M14" s="27" t="s">
        <v>102</v>
      </c>
      <c r="N14" s="27" t="s">
        <v>103</v>
      </c>
      <c r="O14" s="27" t="s">
        <v>105</v>
      </c>
      <c r="P14" s="27" t="s">
        <v>29</v>
      </c>
      <c r="Q14" s="27" t="s">
        <v>30</v>
      </c>
      <c r="R14" s="27" t="s">
        <v>31</v>
      </c>
      <c r="S14" s="27" t="s">
        <v>27</v>
      </c>
      <c r="T14" s="27" t="s">
        <v>548</v>
      </c>
      <c r="U14" s="27" t="s">
        <v>108</v>
      </c>
      <c r="V14" s="27" t="s">
        <v>27</v>
      </c>
      <c r="W14" s="27" t="s">
        <v>33</v>
      </c>
      <c r="X14" s="27" t="s">
        <v>25</v>
      </c>
      <c r="Y14" s="27" t="s">
        <v>114</v>
      </c>
      <c r="Z14" s="27" t="s">
        <v>115</v>
      </c>
      <c r="AA14" s="27" t="s">
        <v>49</v>
      </c>
      <c r="AB14" s="27" t="s">
        <v>552</v>
      </c>
      <c r="AC14" s="27" t="s">
        <v>548</v>
      </c>
      <c r="AD14" s="27" t="s">
        <v>119</v>
      </c>
      <c r="AE14" s="27" t="s">
        <v>327</v>
      </c>
      <c r="AF14" s="27" t="s">
        <v>554</v>
      </c>
      <c r="AG14" s="27" t="s">
        <v>556</v>
      </c>
      <c r="AH14" s="27" t="s">
        <v>557</v>
      </c>
      <c r="AI14" s="27" t="s">
        <v>558</v>
      </c>
      <c r="AJ14" s="27" t="s">
        <v>117</v>
      </c>
      <c r="AK14" s="27" t="s">
        <v>559</v>
      </c>
      <c r="AL14" s="27" t="s">
        <v>23</v>
      </c>
      <c r="AM14" s="27" t="s">
        <v>116</v>
      </c>
      <c r="AN14" s="27" t="s">
        <v>42</v>
      </c>
      <c r="AO14" s="27" t="s">
        <v>120</v>
      </c>
      <c r="AP14" s="27" t="s">
        <v>124</v>
      </c>
      <c r="AQ14" s="27" t="s">
        <v>125</v>
      </c>
      <c r="AR14" s="27" t="s">
        <v>41</v>
      </c>
      <c r="AS14" s="27" t="s">
        <v>121</v>
      </c>
      <c r="AT14" s="27" t="s">
        <v>122</v>
      </c>
      <c r="AU14" s="27" t="s">
        <v>123</v>
      </c>
      <c r="AV14" s="27" t="s">
        <v>127</v>
      </c>
      <c r="AW14" s="27" t="s">
        <v>564</v>
      </c>
      <c r="AX14" s="27" t="s">
        <v>128</v>
      </c>
      <c r="AY14" s="27" t="s">
        <v>129</v>
      </c>
      <c r="AZ14" s="27" t="s">
        <v>130</v>
      </c>
      <c r="BA14" s="27" t="s">
        <v>131</v>
      </c>
      <c r="BB14" s="27" t="s">
        <v>132</v>
      </c>
      <c r="BC14" s="27" t="s">
        <v>27</v>
      </c>
      <c r="BD14" s="27" t="s">
        <v>133</v>
      </c>
      <c r="BE14" s="27" t="s">
        <v>134</v>
      </c>
      <c r="BF14" s="27" t="s">
        <v>539</v>
      </c>
      <c r="BG14" s="27" t="s">
        <v>135</v>
      </c>
      <c r="BH14" s="27" t="s">
        <v>14</v>
      </c>
      <c r="BI14" s="27" t="s">
        <v>137</v>
      </c>
      <c r="BJ14" s="27" t="s">
        <v>52</v>
      </c>
      <c r="BK14" s="27" t="s">
        <v>138</v>
      </c>
      <c r="BL14" s="27" t="s">
        <v>570</v>
      </c>
      <c r="BM14" s="27" t="s">
        <v>139</v>
      </c>
      <c r="BN14" s="27" t="s">
        <v>38</v>
      </c>
      <c r="BO14" s="27" t="s">
        <v>15</v>
      </c>
      <c r="BP14" s="27" t="s">
        <v>16</v>
      </c>
      <c r="BQ14" s="27" t="s">
        <v>573</v>
      </c>
      <c r="BR14" s="27" t="s">
        <v>539</v>
      </c>
      <c r="BS14" s="27" t="s">
        <v>120</v>
      </c>
      <c r="BT14" s="27" t="s">
        <v>575</v>
      </c>
      <c r="BU14" s="27" t="s">
        <v>140</v>
      </c>
      <c r="BV14" s="27" t="s">
        <v>141</v>
      </c>
      <c r="BW14" s="27" t="s">
        <v>53</v>
      </c>
      <c r="BX14" s="27" t="s">
        <v>136</v>
      </c>
      <c r="BY14" s="27" t="s">
        <v>111</v>
      </c>
      <c r="BZ14" s="27" t="s">
        <v>578</v>
      </c>
      <c r="CA14" s="27" t="s">
        <v>579</v>
      </c>
      <c r="CB14" s="27" t="s">
        <v>580</v>
      </c>
      <c r="CC14" s="27" t="s">
        <v>582</v>
      </c>
      <c r="CD14" s="27" t="s">
        <v>583</v>
      </c>
      <c r="CE14" s="27" t="s">
        <v>142</v>
      </c>
      <c r="CF14" s="27" t="s">
        <v>143</v>
      </c>
      <c r="CG14" s="27" t="s">
        <v>144</v>
      </c>
      <c r="CH14" s="27" t="s">
        <v>37</v>
      </c>
      <c r="CI14" s="27" t="s">
        <v>147</v>
      </c>
      <c r="CJ14" s="27" t="s">
        <v>148</v>
      </c>
      <c r="CK14" s="27" t="s">
        <v>48</v>
      </c>
      <c r="CL14" s="27" t="s">
        <v>149</v>
      </c>
      <c r="CM14" s="27" t="s">
        <v>150</v>
      </c>
      <c r="CN14" s="27" t="s">
        <v>151</v>
      </c>
      <c r="CO14" s="27" t="s">
        <v>152</v>
      </c>
      <c r="CP14" s="27" t="s">
        <v>153</v>
      </c>
      <c r="CQ14" s="27" t="s">
        <v>588</v>
      </c>
      <c r="CR14" s="27" t="s">
        <v>154</v>
      </c>
      <c r="CS14" s="27" t="s">
        <v>155</v>
      </c>
      <c r="CT14" s="27" t="s">
        <v>156</v>
      </c>
      <c r="CU14" s="27" t="s">
        <v>159</v>
      </c>
      <c r="CV14" s="27" t="s">
        <v>160</v>
      </c>
      <c r="CW14" s="27" t="s">
        <v>161</v>
      </c>
      <c r="CX14" s="27" t="s">
        <v>163</v>
      </c>
      <c r="CY14" s="27" t="s">
        <v>164</v>
      </c>
      <c r="CZ14" s="27" t="s">
        <v>165</v>
      </c>
      <c r="DA14" s="27" t="s">
        <v>166</v>
      </c>
      <c r="DB14" s="27" t="s">
        <v>22</v>
      </c>
      <c r="DC14" s="27" t="s">
        <v>167</v>
      </c>
      <c r="DD14" s="27" t="s">
        <v>162</v>
      </c>
      <c r="DE14" s="27" t="s">
        <v>126</v>
      </c>
      <c r="DF14" s="27" t="s">
        <v>43</v>
      </c>
      <c r="DG14" s="27" t="s">
        <v>595</v>
      </c>
      <c r="DH14" s="27" t="s">
        <v>806</v>
      </c>
      <c r="DI14" s="27" t="s">
        <v>807</v>
      </c>
      <c r="DJ14" s="27" t="s">
        <v>168</v>
      </c>
      <c r="DK14" s="27" t="s">
        <v>169</v>
      </c>
      <c r="DL14" s="27" t="s">
        <v>170</v>
      </c>
      <c r="DM14" s="27" t="s">
        <v>171</v>
      </c>
      <c r="DN14" s="27" t="s">
        <v>172</v>
      </c>
      <c r="DO14" s="27" t="s">
        <v>173</v>
      </c>
      <c r="DP14" s="27" t="s">
        <v>176</v>
      </c>
      <c r="DQ14" s="27" t="s">
        <v>177</v>
      </c>
      <c r="DR14" s="27" t="s">
        <v>54</v>
      </c>
    </row>
    <row r="15" spans="1:254" ht="14.25" customHeight="1" x14ac:dyDescent="0.25">
      <c r="A15" s="12">
        <v>1</v>
      </c>
      <c r="B15" s="30" t="s">
        <v>830</v>
      </c>
      <c r="C15" s="48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1">
        <v>2</v>
      </c>
      <c r="B16" s="31" t="s">
        <v>817</v>
      </c>
      <c r="C16" s="8">
        <v>1</v>
      </c>
      <c r="D16" s="8"/>
      <c r="E16" s="8"/>
      <c r="F16" s="8">
        <v>1</v>
      </c>
      <c r="G16" s="8"/>
      <c r="H16" s="8"/>
      <c r="I16" s="8">
        <v>1</v>
      </c>
      <c r="J16" s="8"/>
      <c r="K16" s="8"/>
      <c r="L16" s="8">
        <v>1</v>
      </c>
      <c r="M16" s="8"/>
      <c r="N16" s="8"/>
      <c r="O16" s="8"/>
      <c r="P16" s="8">
        <v>1</v>
      </c>
      <c r="Q16" s="8"/>
      <c r="R16" s="8"/>
      <c r="S16" s="8">
        <v>1</v>
      </c>
      <c r="T16" s="8"/>
      <c r="U16" s="8"/>
      <c r="V16" s="8">
        <v>1</v>
      </c>
      <c r="W16" s="8"/>
      <c r="X16" s="8"/>
      <c r="Y16" s="8">
        <v>1</v>
      </c>
      <c r="Z16" s="8"/>
      <c r="AA16" s="8"/>
      <c r="AB16" s="8">
        <v>1</v>
      </c>
      <c r="AC16" s="8"/>
      <c r="AD16" s="8"/>
      <c r="AE16" s="8">
        <v>1</v>
      </c>
      <c r="AF16" s="8"/>
      <c r="AG16" s="8"/>
      <c r="AH16" s="8">
        <v>1</v>
      </c>
      <c r="AI16" s="8"/>
      <c r="AJ16" s="8"/>
      <c r="AK16" s="8">
        <v>1</v>
      </c>
      <c r="AL16" s="8"/>
      <c r="AM16" s="8">
        <v>1</v>
      </c>
      <c r="AN16" s="8"/>
      <c r="AO16" s="8"/>
      <c r="AP16" s="8">
        <v>1</v>
      </c>
      <c r="AQ16" s="8"/>
      <c r="AR16" s="8"/>
      <c r="AS16" s="8">
        <v>1</v>
      </c>
      <c r="AT16" s="8"/>
      <c r="AU16" s="8"/>
      <c r="AV16" s="8">
        <v>1</v>
      </c>
      <c r="AW16" s="8"/>
      <c r="AX16" s="8"/>
      <c r="AY16" s="8"/>
      <c r="AZ16" s="8">
        <v>1</v>
      </c>
      <c r="BA16" s="8"/>
      <c r="BB16" s="8"/>
      <c r="BC16" s="8">
        <v>1</v>
      </c>
      <c r="BD16" s="8"/>
      <c r="BE16" s="8"/>
      <c r="BF16" s="8">
        <v>1</v>
      </c>
      <c r="BG16" s="8"/>
      <c r="BH16" s="8"/>
      <c r="BI16" s="8">
        <v>1</v>
      </c>
      <c r="BJ16" s="8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 x14ac:dyDescent="0.25">
      <c r="A17" s="1">
        <v>3</v>
      </c>
      <c r="B17" s="31" t="s">
        <v>818</v>
      </c>
      <c r="C17" s="8"/>
      <c r="D17" s="8">
        <v>1</v>
      </c>
      <c r="E17" s="8"/>
      <c r="F17" s="8"/>
      <c r="G17" s="8">
        <v>1</v>
      </c>
      <c r="H17" s="8"/>
      <c r="I17" s="8"/>
      <c r="J17" s="8">
        <v>1</v>
      </c>
      <c r="K17" s="8"/>
      <c r="L17" s="8"/>
      <c r="M17" s="8">
        <v>1</v>
      </c>
      <c r="N17" s="8"/>
      <c r="O17" s="8"/>
      <c r="P17" s="8">
        <v>1</v>
      </c>
      <c r="Q17" s="8"/>
      <c r="R17" s="8"/>
      <c r="S17" s="8">
        <v>1</v>
      </c>
      <c r="T17" s="8"/>
      <c r="U17" s="8"/>
      <c r="V17" s="8">
        <v>1</v>
      </c>
      <c r="W17" s="8"/>
      <c r="X17" s="8"/>
      <c r="Y17" s="8">
        <v>1</v>
      </c>
      <c r="Z17" s="8"/>
      <c r="AA17" s="8"/>
      <c r="AB17" s="8">
        <v>1</v>
      </c>
      <c r="AC17" s="8"/>
      <c r="AD17" s="8"/>
      <c r="AE17" s="8">
        <v>1</v>
      </c>
      <c r="AF17" s="8"/>
      <c r="AG17" s="8"/>
      <c r="AH17" s="8">
        <v>1</v>
      </c>
      <c r="AI17" s="8"/>
      <c r="AJ17" s="8"/>
      <c r="AK17" s="8">
        <v>1</v>
      </c>
      <c r="AL17" s="8"/>
      <c r="AM17" s="8"/>
      <c r="AN17" s="8">
        <v>1</v>
      </c>
      <c r="AO17" s="8"/>
      <c r="AP17" s="8"/>
      <c r="AQ17" s="8">
        <v>1</v>
      </c>
      <c r="AR17" s="8"/>
      <c r="AS17" s="8"/>
      <c r="AT17" s="8">
        <v>1</v>
      </c>
      <c r="AU17" s="8"/>
      <c r="AV17" s="8"/>
      <c r="AW17" s="8">
        <v>1</v>
      </c>
      <c r="AX17" s="8"/>
      <c r="AY17" s="8"/>
      <c r="AZ17" s="8">
        <v>1</v>
      </c>
      <c r="BA17" s="8"/>
      <c r="BB17" s="8"/>
      <c r="BC17" s="8">
        <v>1</v>
      </c>
      <c r="BD17" s="8"/>
      <c r="BE17" s="8"/>
      <c r="BF17" s="8">
        <v>1</v>
      </c>
      <c r="BG17" s="8"/>
      <c r="BH17" s="8"/>
      <c r="BI17" s="8">
        <v>1</v>
      </c>
      <c r="BJ17" s="8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x14ac:dyDescent="0.25">
      <c r="A18" s="56" t="s">
        <v>179</v>
      </c>
      <c r="B18" s="57"/>
      <c r="C18" s="2">
        <f t="shared" ref="C18:AH18" si="0">SUM(C15:C17)</f>
        <v>1</v>
      </c>
      <c r="D18" s="2">
        <f t="shared" si="0"/>
        <v>2</v>
      </c>
      <c r="E18" s="2">
        <f t="shared" si="0"/>
        <v>0</v>
      </c>
      <c r="F18" s="2">
        <f t="shared" si="0"/>
        <v>1</v>
      </c>
      <c r="G18" s="2">
        <f t="shared" si="0"/>
        <v>2</v>
      </c>
      <c r="H18" s="2">
        <f t="shared" si="0"/>
        <v>0</v>
      </c>
      <c r="I18" s="2">
        <f t="shared" si="0"/>
        <v>1</v>
      </c>
      <c r="J18" s="2">
        <f t="shared" si="0"/>
        <v>2</v>
      </c>
      <c r="K18" s="2">
        <f t="shared" si="0"/>
        <v>0</v>
      </c>
      <c r="L18" s="2">
        <f t="shared" si="0"/>
        <v>1</v>
      </c>
      <c r="M18" s="2">
        <f t="shared" si="0"/>
        <v>2</v>
      </c>
      <c r="N18" s="2">
        <f t="shared" si="0"/>
        <v>0</v>
      </c>
      <c r="O18" s="2">
        <f t="shared" si="0"/>
        <v>0</v>
      </c>
      <c r="P18" s="2">
        <f t="shared" si="0"/>
        <v>3</v>
      </c>
      <c r="Q18" s="2">
        <f t="shared" si="0"/>
        <v>0</v>
      </c>
      <c r="R18" s="2">
        <f t="shared" si="0"/>
        <v>0</v>
      </c>
      <c r="S18" s="2">
        <f t="shared" si="0"/>
        <v>3</v>
      </c>
      <c r="T18" s="2">
        <f t="shared" si="0"/>
        <v>0</v>
      </c>
      <c r="U18" s="2">
        <f t="shared" si="0"/>
        <v>0</v>
      </c>
      <c r="V18" s="2">
        <f t="shared" si="0"/>
        <v>3</v>
      </c>
      <c r="W18" s="2">
        <f t="shared" si="0"/>
        <v>0</v>
      </c>
      <c r="X18" s="2">
        <f t="shared" si="0"/>
        <v>0</v>
      </c>
      <c r="Y18" s="2">
        <f t="shared" si="0"/>
        <v>3</v>
      </c>
      <c r="Z18" s="2">
        <f t="shared" si="0"/>
        <v>0</v>
      </c>
      <c r="AA18" s="2">
        <f t="shared" si="0"/>
        <v>0</v>
      </c>
      <c r="AB18" s="2">
        <f t="shared" si="0"/>
        <v>3</v>
      </c>
      <c r="AC18" s="2">
        <f t="shared" si="0"/>
        <v>0</v>
      </c>
      <c r="AD18" s="2">
        <f t="shared" si="0"/>
        <v>0</v>
      </c>
      <c r="AE18" s="2">
        <f t="shared" si="0"/>
        <v>3</v>
      </c>
      <c r="AF18" s="2">
        <f t="shared" si="0"/>
        <v>0</v>
      </c>
      <c r="AG18" s="2">
        <f t="shared" si="0"/>
        <v>0</v>
      </c>
      <c r="AH18" s="2">
        <f t="shared" si="0"/>
        <v>3</v>
      </c>
      <c r="AI18" s="2">
        <f t="shared" ref="AI18:BN18" si="1">SUM(AI15:AI17)</f>
        <v>0</v>
      </c>
      <c r="AJ18" s="2">
        <f t="shared" si="1"/>
        <v>0</v>
      </c>
      <c r="AK18" s="2">
        <f t="shared" si="1"/>
        <v>3</v>
      </c>
      <c r="AL18" s="2">
        <f t="shared" si="1"/>
        <v>0</v>
      </c>
      <c r="AM18" s="2">
        <f t="shared" si="1"/>
        <v>1</v>
      </c>
      <c r="AN18" s="2">
        <f t="shared" si="1"/>
        <v>2</v>
      </c>
      <c r="AO18" s="2">
        <f t="shared" si="1"/>
        <v>0</v>
      </c>
      <c r="AP18" s="2">
        <f t="shared" si="1"/>
        <v>1</v>
      </c>
      <c r="AQ18" s="2">
        <f t="shared" si="1"/>
        <v>2</v>
      </c>
      <c r="AR18" s="2">
        <f t="shared" si="1"/>
        <v>0</v>
      </c>
      <c r="AS18" s="2">
        <f t="shared" si="1"/>
        <v>1</v>
      </c>
      <c r="AT18" s="2">
        <f t="shared" si="1"/>
        <v>2</v>
      </c>
      <c r="AU18" s="2">
        <f t="shared" si="1"/>
        <v>0</v>
      </c>
      <c r="AV18" s="2">
        <f t="shared" si="1"/>
        <v>1</v>
      </c>
      <c r="AW18" s="2">
        <f t="shared" si="1"/>
        <v>2</v>
      </c>
      <c r="AX18" s="2">
        <f t="shared" si="1"/>
        <v>0</v>
      </c>
      <c r="AY18" s="2">
        <f t="shared" si="1"/>
        <v>0</v>
      </c>
      <c r="AZ18" s="2">
        <f t="shared" si="1"/>
        <v>3</v>
      </c>
      <c r="BA18" s="2">
        <f t="shared" si="1"/>
        <v>0</v>
      </c>
      <c r="BB18" s="2">
        <f t="shared" si="1"/>
        <v>0</v>
      </c>
      <c r="BC18" s="2">
        <f t="shared" si="1"/>
        <v>3</v>
      </c>
      <c r="BD18" s="2">
        <f t="shared" si="1"/>
        <v>0</v>
      </c>
      <c r="BE18" s="2">
        <f t="shared" si="1"/>
        <v>0</v>
      </c>
      <c r="BF18" s="2">
        <f t="shared" si="1"/>
        <v>3</v>
      </c>
      <c r="BG18" s="2">
        <f t="shared" si="1"/>
        <v>0</v>
      </c>
      <c r="BH18" s="2">
        <f t="shared" si="1"/>
        <v>0</v>
      </c>
      <c r="BI18" s="2">
        <f t="shared" si="1"/>
        <v>3</v>
      </c>
      <c r="BJ18" s="2">
        <f t="shared" si="1"/>
        <v>0</v>
      </c>
      <c r="BK18" s="2">
        <f t="shared" si="1"/>
        <v>0</v>
      </c>
      <c r="BL18" s="2">
        <f t="shared" si="1"/>
        <v>3</v>
      </c>
      <c r="BM18" s="2">
        <f t="shared" si="1"/>
        <v>0</v>
      </c>
      <c r="BN18" s="2">
        <f t="shared" si="1"/>
        <v>0</v>
      </c>
      <c r="BO18" s="2">
        <f t="shared" ref="BO18:CT18" si="2">SUM(BO15:BO17)</f>
        <v>3</v>
      </c>
      <c r="BP18" s="2">
        <f t="shared" si="2"/>
        <v>0</v>
      </c>
      <c r="BQ18" s="2">
        <f t="shared" si="2"/>
        <v>0</v>
      </c>
      <c r="BR18" s="2">
        <f t="shared" si="2"/>
        <v>3</v>
      </c>
      <c r="BS18" s="2">
        <f t="shared" si="2"/>
        <v>0</v>
      </c>
      <c r="BT18" s="2">
        <f t="shared" si="2"/>
        <v>0</v>
      </c>
      <c r="BU18" s="2">
        <f t="shared" si="2"/>
        <v>3</v>
      </c>
      <c r="BV18" s="2">
        <f t="shared" si="2"/>
        <v>0</v>
      </c>
      <c r="BW18" s="2">
        <f t="shared" si="2"/>
        <v>0</v>
      </c>
      <c r="BX18" s="2">
        <f t="shared" si="2"/>
        <v>3</v>
      </c>
      <c r="BY18" s="2">
        <f t="shared" si="2"/>
        <v>0</v>
      </c>
      <c r="BZ18" s="2">
        <f t="shared" si="2"/>
        <v>0</v>
      </c>
      <c r="CA18" s="2">
        <f t="shared" si="2"/>
        <v>3</v>
      </c>
      <c r="CB18" s="2">
        <f t="shared" si="2"/>
        <v>0</v>
      </c>
      <c r="CC18" s="2">
        <f t="shared" si="2"/>
        <v>0</v>
      </c>
      <c r="CD18" s="2">
        <f t="shared" si="2"/>
        <v>3</v>
      </c>
      <c r="CE18" s="2">
        <f t="shared" si="2"/>
        <v>0</v>
      </c>
      <c r="CF18" s="2">
        <f t="shared" si="2"/>
        <v>0</v>
      </c>
      <c r="CG18" s="2">
        <f t="shared" si="2"/>
        <v>3</v>
      </c>
      <c r="CH18" s="2">
        <f t="shared" si="2"/>
        <v>0</v>
      </c>
      <c r="CI18" s="2">
        <f t="shared" si="2"/>
        <v>0</v>
      </c>
      <c r="CJ18" s="2">
        <f t="shared" si="2"/>
        <v>3</v>
      </c>
      <c r="CK18" s="2">
        <f t="shared" si="2"/>
        <v>0</v>
      </c>
      <c r="CL18" s="2">
        <f t="shared" si="2"/>
        <v>0</v>
      </c>
      <c r="CM18" s="2">
        <f t="shared" si="2"/>
        <v>3</v>
      </c>
      <c r="CN18" s="2">
        <f t="shared" si="2"/>
        <v>0</v>
      </c>
      <c r="CO18" s="2">
        <f t="shared" si="2"/>
        <v>0</v>
      </c>
      <c r="CP18" s="2">
        <f t="shared" si="2"/>
        <v>3</v>
      </c>
      <c r="CQ18" s="2">
        <f t="shared" si="2"/>
        <v>0</v>
      </c>
      <c r="CR18" s="2">
        <f t="shared" si="2"/>
        <v>0</v>
      </c>
      <c r="CS18" s="2">
        <f t="shared" si="2"/>
        <v>3</v>
      </c>
      <c r="CT18" s="2">
        <f t="shared" si="2"/>
        <v>0</v>
      </c>
      <c r="CU18" s="2">
        <f t="shared" ref="CU18:DR18" si="3">SUM(CU15:CU17)</f>
        <v>0</v>
      </c>
      <c r="CV18" s="2">
        <f t="shared" si="3"/>
        <v>3</v>
      </c>
      <c r="CW18" s="2">
        <f t="shared" si="3"/>
        <v>0</v>
      </c>
      <c r="CX18" s="2">
        <f t="shared" si="3"/>
        <v>0</v>
      </c>
      <c r="CY18" s="2">
        <f t="shared" si="3"/>
        <v>3</v>
      </c>
      <c r="CZ18" s="2">
        <f t="shared" si="3"/>
        <v>0</v>
      </c>
      <c r="DA18" s="2">
        <f t="shared" si="3"/>
        <v>0</v>
      </c>
      <c r="DB18" s="2">
        <f t="shared" si="3"/>
        <v>3</v>
      </c>
      <c r="DC18" s="2">
        <f t="shared" si="3"/>
        <v>0</v>
      </c>
      <c r="DD18" s="2">
        <f t="shared" si="3"/>
        <v>0</v>
      </c>
      <c r="DE18" s="2">
        <f t="shared" si="3"/>
        <v>3</v>
      </c>
      <c r="DF18" s="2">
        <f t="shared" si="3"/>
        <v>0</v>
      </c>
      <c r="DG18" s="2">
        <f t="shared" si="3"/>
        <v>1</v>
      </c>
      <c r="DH18" s="2">
        <f t="shared" si="3"/>
        <v>2</v>
      </c>
      <c r="DI18" s="2">
        <f t="shared" si="3"/>
        <v>0</v>
      </c>
      <c r="DJ18" s="2">
        <f t="shared" si="3"/>
        <v>1</v>
      </c>
      <c r="DK18" s="2">
        <f t="shared" si="3"/>
        <v>2</v>
      </c>
      <c r="DL18" s="2">
        <f t="shared" si="3"/>
        <v>0</v>
      </c>
      <c r="DM18" s="2">
        <f t="shared" si="3"/>
        <v>1</v>
      </c>
      <c r="DN18" s="2">
        <f t="shared" si="3"/>
        <v>2</v>
      </c>
      <c r="DO18" s="2">
        <f t="shared" si="3"/>
        <v>0</v>
      </c>
      <c r="DP18" s="2">
        <f t="shared" si="3"/>
        <v>1</v>
      </c>
      <c r="DQ18" s="2">
        <f t="shared" si="3"/>
        <v>2</v>
      </c>
      <c r="DR18" s="2">
        <f t="shared" si="3"/>
        <v>0</v>
      </c>
    </row>
    <row r="19" spans="1:254" ht="37.5" customHeight="1" x14ac:dyDescent="0.25">
      <c r="A19" s="58" t="s">
        <v>537</v>
      </c>
      <c r="B19" s="59"/>
      <c r="C19" s="13">
        <f>C18/3%</f>
        <v>33.333333333333336</v>
      </c>
      <c r="D19" s="13">
        <f t="shared" ref="D19:BO19" si="4">D18/3%</f>
        <v>66.666666666666671</v>
      </c>
      <c r="E19" s="13">
        <f t="shared" si="4"/>
        <v>0</v>
      </c>
      <c r="F19" s="13">
        <f t="shared" si="4"/>
        <v>33.333333333333336</v>
      </c>
      <c r="G19" s="13">
        <f t="shared" si="4"/>
        <v>66.666666666666671</v>
      </c>
      <c r="H19" s="13">
        <f t="shared" si="4"/>
        <v>0</v>
      </c>
      <c r="I19" s="13">
        <f t="shared" si="4"/>
        <v>33.333333333333336</v>
      </c>
      <c r="J19" s="13">
        <f t="shared" si="4"/>
        <v>66.666666666666671</v>
      </c>
      <c r="K19" s="13">
        <f t="shared" si="4"/>
        <v>0</v>
      </c>
      <c r="L19" s="13">
        <f t="shared" si="4"/>
        <v>33.333333333333336</v>
      </c>
      <c r="M19" s="13">
        <f t="shared" si="4"/>
        <v>66.666666666666671</v>
      </c>
      <c r="N19" s="13">
        <f t="shared" si="4"/>
        <v>0</v>
      </c>
      <c r="O19" s="13">
        <f t="shared" si="4"/>
        <v>0</v>
      </c>
      <c r="P19" s="13">
        <f t="shared" si="4"/>
        <v>100</v>
      </c>
      <c r="Q19" s="13">
        <f t="shared" si="4"/>
        <v>0</v>
      </c>
      <c r="R19" s="13">
        <f t="shared" si="4"/>
        <v>0</v>
      </c>
      <c r="S19" s="13">
        <f t="shared" si="4"/>
        <v>100</v>
      </c>
      <c r="T19" s="13">
        <f t="shared" si="4"/>
        <v>0</v>
      </c>
      <c r="U19" s="13">
        <f t="shared" si="4"/>
        <v>0</v>
      </c>
      <c r="V19" s="13">
        <f t="shared" si="4"/>
        <v>100</v>
      </c>
      <c r="W19" s="13">
        <f t="shared" si="4"/>
        <v>0</v>
      </c>
      <c r="X19" s="13">
        <f t="shared" si="4"/>
        <v>0</v>
      </c>
      <c r="Y19" s="13">
        <f t="shared" si="4"/>
        <v>100</v>
      </c>
      <c r="Z19" s="13">
        <f t="shared" si="4"/>
        <v>0</v>
      </c>
      <c r="AA19" s="13">
        <f t="shared" si="4"/>
        <v>0</v>
      </c>
      <c r="AB19" s="13">
        <f t="shared" si="4"/>
        <v>100</v>
      </c>
      <c r="AC19" s="13">
        <f t="shared" si="4"/>
        <v>0</v>
      </c>
      <c r="AD19" s="13">
        <f t="shared" si="4"/>
        <v>0</v>
      </c>
      <c r="AE19" s="13">
        <f t="shared" si="4"/>
        <v>100</v>
      </c>
      <c r="AF19" s="13">
        <f t="shared" si="4"/>
        <v>0</v>
      </c>
      <c r="AG19" s="13">
        <f t="shared" si="4"/>
        <v>0</v>
      </c>
      <c r="AH19" s="13">
        <f t="shared" si="4"/>
        <v>100</v>
      </c>
      <c r="AI19" s="13">
        <f t="shared" si="4"/>
        <v>0</v>
      </c>
      <c r="AJ19" s="13">
        <f t="shared" si="4"/>
        <v>0</v>
      </c>
      <c r="AK19" s="13">
        <f t="shared" si="4"/>
        <v>100</v>
      </c>
      <c r="AL19" s="13">
        <f t="shared" si="4"/>
        <v>0</v>
      </c>
      <c r="AM19" s="13">
        <f t="shared" si="4"/>
        <v>33.333333333333336</v>
      </c>
      <c r="AN19" s="13">
        <f t="shared" si="4"/>
        <v>66.666666666666671</v>
      </c>
      <c r="AO19" s="13">
        <f t="shared" si="4"/>
        <v>0</v>
      </c>
      <c r="AP19" s="13">
        <f t="shared" si="4"/>
        <v>33.333333333333336</v>
      </c>
      <c r="AQ19" s="13">
        <f t="shared" si="4"/>
        <v>66.666666666666671</v>
      </c>
      <c r="AR19" s="13">
        <f t="shared" si="4"/>
        <v>0</v>
      </c>
      <c r="AS19" s="13">
        <f t="shared" si="4"/>
        <v>33.333333333333336</v>
      </c>
      <c r="AT19" s="13">
        <f t="shared" si="4"/>
        <v>66.666666666666671</v>
      </c>
      <c r="AU19" s="13">
        <f t="shared" si="4"/>
        <v>0</v>
      </c>
      <c r="AV19" s="13">
        <f t="shared" si="4"/>
        <v>33.333333333333336</v>
      </c>
      <c r="AW19" s="13">
        <f t="shared" si="4"/>
        <v>66.666666666666671</v>
      </c>
      <c r="AX19" s="13">
        <f t="shared" si="4"/>
        <v>0</v>
      </c>
      <c r="AY19" s="13">
        <f t="shared" si="4"/>
        <v>0</v>
      </c>
      <c r="AZ19" s="13">
        <f t="shared" si="4"/>
        <v>100</v>
      </c>
      <c r="BA19" s="13">
        <f t="shared" si="4"/>
        <v>0</v>
      </c>
      <c r="BB19" s="13">
        <f t="shared" si="4"/>
        <v>0</v>
      </c>
      <c r="BC19" s="13">
        <f t="shared" si="4"/>
        <v>100</v>
      </c>
      <c r="BD19" s="13">
        <f t="shared" si="4"/>
        <v>0</v>
      </c>
      <c r="BE19" s="13">
        <f t="shared" si="4"/>
        <v>0</v>
      </c>
      <c r="BF19" s="13">
        <f t="shared" si="4"/>
        <v>100</v>
      </c>
      <c r="BG19" s="13">
        <f t="shared" si="4"/>
        <v>0</v>
      </c>
      <c r="BH19" s="13">
        <f t="shared" si="4"/>
        <v>0</v>
      </c>
      <c r="BI19" s="13">
        <f t="shared" si="4"/>
        <v>100</v>
      </c>
      <c r="BJ19" s="13">
        <f t="shared" si="4"/>
        <v>0</v>
      </c>
      <c r="BK19" s="13">
        <f t="shared" si="4"/>
        <v>0</v>
      </c>
      <c r="BL19" s="13">
        <f t="shared" si="4"/>
        <v>100</v>
      </c>
      <c r="BM19" s="13">
        <f t="shared" si="4"/>
        <v>0</v>
      </c>
      <c r="BN19" s="13">
        <f t="shared" si="4"/>
        <v>0</v>
      </c>
      <c r="BO19" s="13">
        <f t="shared" si="4"/>
        <v>100</v>
      </c>
      <c r="BP19" s="13">
        <f t="shared" ref="BP19:DR19" si="5">BP18/3%</f>
        <v>0</v>
      </c>
      <c r="BQ19" s="13">
        <f t="shared" si="5"/>
        <v>0</v>
      </c>
      <c r="BR19" s="13">
        <f t="shared" si="5"/>
        <v>100</v>
      </c>
      <c r="BS19" s="13">
        <f t="shared" si="5"/>
        <v>0</v>
      </c>
      <c r="BT19" s="13">
        <f t="shared" si="5"/>
        <v>0</v>
      </c>
      <c r="BU19" s="13">
        <f t="shared" si="5"/>
        <v>100</v>
      </c>
      <c r="BV19" s="13">
        <f t="shared" si="5"/>
        <v>0</v>
      </c>
      <c r="BW19" s="13">
        <f t="shared" si="5"/>
        <v>0</v>
      </c>
      <c r="BX19" s="13">
        <f t="shared" si="5"/>
        <v>100</v>
      </c>
      <c r="BY19" s="13">
        <f t="shared" si="5"/>
        <v>0</v>
      </c>
      <c r="BZ19" s="13">
        <f t="shared" si="5"/>
        <v>0</v>
      </c>
      <c r="CA19" s="13">
        <f t="shared" si="5"/>
        <v>100</v>
      </c>
      <c r="CB19" s="13">
        <f t="shared" si="5"/>
        <v>0</v>
      </c>
      <c r="CC19" s="13">
        <f t="shared" si="5"/>
        <v>0</v>
      </c>
      <c r="CD19" s="13">
        <f t="shared" si="5"/>
        <v>100</v>
      </c>
      <c r="CE19" s="13">
        <f t="shared" si="5"/>
        <v>0</v>
      </c>
      <c r="CF19" s="13">
        <f t="shared" si="5"/>
        <v>0</v>
      </c>
      <c r="CG19" s="13">
        <f t="shared" si="5"/>
        <v>100</v>
      </c>
      <c r="CH19" s="13">
        <f t="shared" si="5"/>
        <v>0</v>
      </c>
      <c r="CI19" s="13">
        <f t="shared" si="5"/>
        <v>0</v>
      </c>
      <c r="CJ19" s="13">
        <f t="shared" si="5"/>
        <v>100</v>
      </c>
      <c r="CK19" s="13">
        <f t="shared" si="5"/>
        <v>0</v>
      </c>
      <c r="CL19" s="13">
        <f t="shared" si="5"/>
        <v>0</v>
      </c>
      <c r="CM19" s="13">
        <f t="shared" si="5"/>
        <v>100</v>
      </c>
      <c r="CN19" s="13">
        <f t="shared" si="5"/>
        <v>0</v>
      </c>
      <c r="CO19" s="13">
        <f t="shared" si="5"/>
        <v>0</v>
      </c>
      <c r="CP19" s="13">
        <f t="shared" si="5"/>
        <v>100</v>
      </c>
      <c r="CQ19" s="13">
        <f t="shared" si="5"/>
        <v>0</v>
      </c>
      <c r="CR19" s="13">
        <f t="shared" si="5"/>
        <v>0</v>
      </c>
      <c r="CS19" s="13">
        <f t="shared" si="5"/>
        <v>100</v>
      </c>
      <c r="CT19" s="13">
        <f t="shared" si="5"/>
        <v>0</v>
      </c>
      <c r="CU19" s="13">
        <f t="shared" si="5"/>
        <v>0</v>
      </c>
      <c r="CV19" s="13">
        <f t="shared" si="5"/>
        <v>100</v>
      </c>
      <c r="CW19" s="13">
        <f t="shared" si="5"/>
        <v>0</v>
      </c>
      <c r="CX19" s="13">
        <f t="shared" si="5"/>
        <v>0</v>
      </c>
      <c r="CY19" s="13">
        <f t="shared" si="5"/>
        <v>100</v>
      </c>
      <c r="CZ19" s="13">
        <f t="shared" si="5"/>
        <v>0</v>
      </c>
      <c r="DA19" s="13">
        <f t="shared" si="5"/>
        <v>0</v>
      </c>
      <c r="DB19" s="13">
        <f t="shared" si="5"/>
        <v>100</v>
      </c>
      <c r="DC19" s="13">
        <f t="shared" si="5"/>
        <v>0</v>
      </c>
      <c r="DD19" s="13">
        <f t="shared" si="5"/>
        <v>0</v>
      </c>
      <c r="DE19" s="13">
        <f t="shared" si="5"/>
        <v>100</v>
      </c>
      <c r="DF19" s="13">
        <f t="shared" si="5"/>
        <v>0</v>
      </c>
      <c r="DG19" s="13">
        <f t="shared" si="5"/>
        <v>33.333333333333336</v>
      </c>
      <c r="DH19" s="13">
        <f t="shared" si="5"/>
        <v>66.666666666666671</v>
      </c>
      <c r="DI19" s="13">
        <f t="shared" si="5"/>
        <v>0</v>
      </c>
      <c r="DJ19" s="13">
        <f t="shared" si="5"/>
        <v>33.333333333333336</v>
      </c>
      <c r="DK19" s="13">
        <f t="shared" si="5"/>
        <v>66.666666666666671</v>
      </c>
      <c r="DL19" s="13">
        <f t="shared" si="5"/>
        <v>0</v>
      </c>
      <c r="DM19" s="13">
        <f t="shared" si="5"/>
        <v>33.333333333333336</v>
      </c>
      <c r="DN19" s="13">
        <f t="shared" si="5"/>
        <v>66.666666666666671</v>
      </c>
      <c r="DO19" s="13">
        <f t="shared" si="5"/>
        <v>0</v>
      </c>
      <c r="DP19" s="13">
        <f t="shared" si="5"/>
        <v>33.333333333333336</v>
      </c>
      <c r="DQ19" s="13">
        <f t="shared" si="5"/>
        <v>66.666666666666671</v>
      </c>
      <c r="DR19" s="13">
        <f t="shared" si="5"/>
        <v>0</v>
      </c>
    </row>
    <row r="21" spans="1:254" x14ac:dyDescent="0.25">
      <c r="B21" s="66" t="s">
        <v>517</v>
      </c>
      <c r="C21" s="67"/>
      <c r="D21" s="67"/>
      <c r="E21" s="68"/>
      <c r="F21" s="15"/>
      <c r="G21" s="15"/>
    </row>
    <row r="22" spans="1:254" x14ac:dyDescent="0.25">
      <c r="B22" s="3" t="s">
        <v>518</v>
      </c>
      <c r="C22" s="21" t="s">
        <v>521</v>
      </c>
      <c r="D22" s="22">
        <f>E22/100*3</f>
        <v>1</v>
      </c>
      <c r="E22" s="22">
        <f>(C19+F19+I19+L19)/4</f>
        <v>33.333333333333336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254" x14ac:dyDescent="0.25">
      <c r="B23" s="3" t="s">
        <v>519</v>
      </c>
      <c r="C23" s="21" t="s">
        <v>521</v>
      </c>
      <c r="D23" s="22">
        <f>E23/100*3</f>
        <v>2</v>
      </c>
      <c r="E23" s="22">
        <f>(D19+G19+J19+M19)/4</f>
        <v>66.666666666666671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254" x14ac:dyDescent="0.25">
      <c r="B24" s="3" t="s">
        <v>520</v>
      </c>
      <c r="C24" s="21" t="s">
        <v>521</v>
      </c>
      <c r="D24" s="22">
        <f>E24/100*3</f>
        <v>0</v>
      </c>
      <c r="E24" s="22">
        <f>(E19+H19+K19+N19)/4</f>
        <v>0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254" x14ac:dyDescent="0.25">
      <c r="B25" s="3"/>
      <c r="C25" s="21"/>
      <c r="D25" s="20">
        <f>SUM(D22:D24)</f>
        <v>3</v>
      </c>
      <c r="E25" s="20">
        <f>SUM(E22:E24)</f>
        <v>100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254" ht="15" customHeight="1" x14ac:dyDescent="0.25">
      <c r="B26" s="3"/>
      <c r="C26" s="3"/>
      <c r="D26" s="62" t="s">
        <v>19</v>
      </c>
      <c r="E26" s="63"/>
      <c r="F26" s="64" t="s">
        <v>3</v>
      </c>
      <c r="G26" s="65"/>
      <c r="H26" s="34"/>
      <c r="I26" s="34"/>
      <c r="J26" s="33"/>
      <c r="K26" s="33"/>
      <c r="L26" s="33"/>
      <c r="M26" s="33"/>
      <c r="N26" s="33"/>
      <c r="O26" s="33"/>
      <c r="P26" s="33"/>
    </row>
    <row r="27" spans="1:254" x14ac:dyDescent="0.25">
      <c r="B27" s="3" t="s">
        <v>518</v>
      </c>
      <c r="C27" s="21" t="s">
        <v>522</v>
      </c>
      <c r="D27" s="22">
        <f>E27/100*3</f>
        <v>0</v>
      </c>
      <c r="E27" s="22">
        <f>(O19+R19+U19+X19)/4</f>
        <v>0</v>
      </c>
      <c r="F27" s="35">
        <f>G27/100*3</f>
        <v>0</v>
      </c>
      <c r="G27" s="22">
        <f>(AA19+AD19+AG19+AJ19)/4</f>
        <v>0</v>
      </c>
      <c r="H27" s="33">
        <f>(D27+F27)/2</f>
        <v>0</v>
      </c>
      <c r="I27" s="33">
        <f>(E27+G27)/2</f>
        <v>0</v>
      </c>
      <c r="J27" s="33"/>
      <c r="K27" s="33"/>
      <c r="L27" s="33"/>
      <c r="M27" s="33"/>
      <c r="N27" s="33"/>
      <c r="O27" s="33"/>
      <c r="P27" s="33"/>
    </row>
    <row r="28" spans="1:254" x14ac:dyDescent="0.25">
      <c r="B28" s="3" t="s">
        <v>519</v>
      </c>
      <c r="C28" s="21" t="s">
        <v>522</v>
      </c>
      <c r="D28" s="22">
        <f>E28/100*3</f>
        <v>3</v>
      </c>
      <c r="E28" s="22">
        <f>(P19+S19+V19+Y19)/4</f>
        <v>100</v>
      </c>
      <c r="F28" s="35">
        <f>G28/100*3</f>
        <v>3</v>
      </c>
      <c r="G28" s="22">
        <f>(AB19+AE19+AH19+AK19)/4</f>
        <v>100</v>
      </c>
      <c r="H28" s="33">
        <f t="shared" ref="H28:H30" si="6">(D28+F28)/2</f>
        <v>3</v>
      </c>
      <c r="I28" s="33">
        <f t="shared" ref="I28:I30" si="7">(E28+G28)/2</f>
        <v>100</v>
      </c>
      <c r="J28" s="33"/>
      <c r="K28" s="33"/>
      <c r="L28" s="33"/>
      <c r="M28" s="33"/>
      <c r="N28" s="33"/>
      <c r="O28" s="33"/>
      <c r="P28" s="33"/>
    </row>
    <row r="29" spans="1:254" x14ac:dyDescent="0.25">
      <c r="B29" s="3" t="s">
        <v>520</v>
      </c>
      <c r="C29" s="21" t="s">
        <v>522</v>
      </c>
      <c r="D29" s="22">
        <f>E29/100*3</f>
        <v>0</v>
      </c>
      <c r="E29" s="22">
        <f>(Q19+T19+W19+Z19)/4</f>
        <v>0</v>
      </c>
      <c r="F29" s="35">
        <f>G29/100*3</f>
        <v>0</v>
      </c>
      <c r="G29" s="22">
        <f>(AC19+AF19+AI19+AL19)/4</f>
        <v>0</v>
      </c>
      <c r="H29" s="33">
        <f t="shared" si="6"/>
        <v>0</v>
      </c>
      <c r="I29" s="33">
        <f t="shared" si="7"/>
        <v>0</v>
      </c>
      <c r="J29" s="33"/>
      <c r="K29" s="33"/>
      <c r="L29" s="33"/>
      <c r="M29" s="33"/>
      <c r="N29" s="33"/>
      <c r="O29" s="33"/>
      <c r="P29" s="33"/>
    </row>
    <row r="30" spans="1:254" x14ac:dyDescent="0.25">
      <c r="B30" s="3"/>
      <c r="C30" s="21"/>
      <c r="D30" s="20">
        <f>SUM(D27:D29)</f>
        <v>3</v>
      </c>
      <c r="E30" s="20">
        <f>SUM(E27:E29)</f>
        <v>100</v>
      </c>
      <c r="F30" s="36">
        <f>SUM(F27:F29)</f>
        <v>3</v>
      </c>
      <c r="G30" s="20">
        <f>SUM(G27:G29)</f>
        <v>100</v>
      </c>
      <c r="H30" s="37">
        <f t="shared" si="6"/>
        <v>3</v>
      </c>
      <c r="I30" s="37">
        <f t="shared" si="7"/>
        <v>100</v>
      </c>
      <c r="J30" s="33"/>
      <c r="K30" s="33"/>
      <c r="L30" s="33"/>
      <c r="M30" s="33"/>
      <c r="N30" s="33"/>
      <c r="O30" s="33"/>
      <c r="P30" s="33"/>
    </row>
    <row r="31" spans="1:254" x14ac:dyDescent="0.25">
      <c r="B31" s="3" t="s">
        <v>518</v>
      </c>
      <c r="C31" s="21" t="s">
        <v>523</v>
      </c>
      <c r="D31" s="22">
        <f>E31/100*3</f>
        <v>1</v>
      </c>
      <c r="E31" s="22">
        <f>(AM19+AP19+AS19+AV19)/4</f>
        <v>33.333333333333336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254" x14ac:dyDescent="0.25">
      <c r="B32" s="3" t="s">
        <v>519</v>
      </c>
      <c r="C32" s="21" t="s">
        <v>523</v>
      </c>
      <c r="D32" s="22">
        <f>E32/100*3</f>
        <v>2</v>
      </c>
      <c r="E32" s="22">
        <f>(AN19+AQ19+AT19+AW19)/4</f>
        <v>66.666666666666671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2:16" x14ac:dyDescent="0.25">
      <c r="B33" s="3" t="s">
        <v>520</v>
      </c>
      <c r="C33" s="21" t="s">
        <v>523</v>
      </c>
      <c r="D33" s="22">
        <f>E33/100*3</f>
        <v>0</v>
      </c>
      <c r="E33" s="22">
        <f>(AO19+AR19+AU19+AX19)/4</f>
        <v>0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2:16" x14ac:dyDescent="0.25">
      <c r="B34" s="3"/>
      <c r="C34" s="24"/>
      <c r="D34" s="23">
        <f>SUM(D31:D33)</f>
        <v>3</v>
      </c>
      <c r="E34" s="23">
        <f>SUM(E31:E33)</f>
        <v>100</v>
      </c>
      <c r="F34" s="38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2:16" x14ac:dyDescent="0.25">
      <c r="B35" s="3"/>
      <c r="C35" s="21"/>
      <c r="D35" s="62" t="s">
        <v>61</v>
      </c>
      <c r="E35" s="63"/>
      <c r="F35" s="62" t="s">
        <v>45</v>
      </c>
      <c r="G35" s="63"/>
      <c r="H35" s="71" t="s">
        <v>76</v>
      </c>
      <c r="I35" s="72"/>
      <c r="J35" s="70" t="s">
        <v>88</v>
      </c>
      <c r="K35" s="70"/>
      <c r="L35" s="70" t="s">
        <v>46</v>
      </c>
      <c r="M35" s="70"/>
      <c r="N35" s="34"/>
      <c r="O35" s="34"/>
      <c r="P35" s="33"/>
    </row>
    <row r="36" spans="2:16" x14ac:dyDescent="0.25">
      <c r="B36" s="3" t="s">
        <v>518</v>
      </c>
      <c r="C36" s="21" t="s">
        <v>524</v>
      </c>
      <c r="D36" s="22">
        <f>E36/100*3</f>
        <v>0</v>
      </c>
      <c r="E36" s="22">
        <f>(AY19+BB19+BE19+BH19)/4</f>
        <v>0</v>
      </c>
      <c r="F36" s="22">
        <f>G36/100*3</f>
        <v>0</v>
      </c>
      <c r="G36" s="22">
        <f>(BK19+BN19+BQ19+BT19)/4</f>
        <v>0</v>
      </c>
      <c r="H36" s="22">
        <f>I36/100*3</f>
        <v>0</v>
      </c>
      <c r="I36" s="22">
        <f>(BW19+BZ19+CC19+CF19)/4</f>
        <v>0</v>
      </c>
      <c r="J36" s="22">
        <f>K36/100*3</f>
        <v>0</v>
      </c>
      <c r="K36" s="22">
        <f>(CI19+CL19+CO19+CR19)/4</f>
        <v>0</v>
      </c>
      <c r="L36" s="22">
        <f>M36/100*3</f>
        <v>0</v>
      </c>
      <c r="M36" s="22">
        <f>(CU19+CX19+DA19+DD19)/4</f>
        <v>0</v>
      </c>
      <c r="N36" s="33">
        <f>(D36+F36+H36+J36+L36)/5</f>
        <v>0</v>
      </c>
      <c r="O36" s="33">
        <f>(E36+G36+I36+K36+M36)/5</f>
        <v>0</v>
      </c>
      <c r="P36" s="33"/>
    </row>
    <row r="37" spans="2:16" x14ac:dyDescent="0.25">
      <c r="B37" s="3" t="s">
        <v>519</v>
      </c>
      <c r="C37" s="21" t="s">
        <v>524</v>
      </c>
      <c r="D37" s="22">
        <f>E37/100*3</f>
        <v>3</v>
      </c>
      <c r="E37" s="22">
        <f>(AZ19+BC19+BF19+BI19)/4</f>
        <v>100</v>
      </c>
      <c r="F37" s="22">
        <f>G37/100*3</f>
        <v>3</v>
      </c>
      <c r="G37" s="22">
        <f>(BL19+BO19+BR19+BU19)/4</f>
        <v>100</v>
      </c>
      <c r="H37" s="22">
        <f>I37/100*3</f>
        <v>3</v>
      </c>
      <c r="I37" s="22">
        <f>(BX19+CA19+CD19+CG19)/4</f>
        <v>100</v>
      </c>
      <c r="J37" s="22">
        <f>K37/100*3</f>
        <v>3</v>
      </c>
      <c r="K37" s="22">
        <f>(CJ19+CM19+CP19+CS19)/4</f>
        <v>100</v>
      </c>
      <c r="L37" s="22">
        <f>M37/100*3</f>
        <v>3</v>
      </c>
      <c r="M37" s="22">
        <f>(CV19+CY19+DB19+DE19)/4</f>
        <v>100</v>
      </c>
      <c r="N37" s="33">
        <f t="shared" ref="N37:N39" si="8">(D37+F37+H37+J37+L37)/5</f>
        <v>3</v>
      </c>
      <c r="O37" s="33">
        <f t="shared" ref="O37:O39" si="9">(E37+G37+I37+K37+M37)/5</f>
        <v>100</v>
      </c>
      <c r="P37" s="33"/>
    </row>
    <row r="38" spans="2:16" x14ac:dyDescent="0.25">
      <c r="B38" s="3" t="s">
        <v>520</v>
      </c>
      <c r="C38" s="21" t="s">
        <v>524</v>
      </c>
      <c r="D38" s="22">
        <f>E38/100*3</f>
        <v>0</v>
      </c>
      <c r="E38" s="22">
        <f>(BA19+BD19+BG19+BJ19)/4</f>
        <v>0</v>
      </c>
      <c r="F38" s="22">
        <f>G38/100*3</f>
        <v>0</v>
      </c>
      <c r="G38" s="22">
        <f>(BM19+BP19+BS19+BV19)/4</f>
        <v>0</v>
      </c>
      <c r="H38" s="22">
        <f>I38/100*3</f>
        <v>0</v>
      </c>
      <c r="I38" s="22">
        <f>(BY19+CB19+CE19+CH19)/4</f>
        <v>0</v>
      </c>
      <c r="J38" s="22">
        <f>K38/100*3</f>
        <v>0</v>
      </c>
      <c r="K38" s="22">
        <f>(CK19+CN19+CQ19+CT19)/4</f>
        <v>0</v>
      </c>
      <c r="L38" s="22">
        <f>M38/100*3</f>
        <v>0</v>
      </c>
      <c r="M38" s="22">
        <f>(CW19+CZ19+DC19+DF19)/4</f>
        <v>0</v>
      </c>
      <c r="N38" s="33">
        <f t="shared" si="8"/>
        <v>0</v>
      </c>
      <c r="O38" s="33">
        <f t="shared" si="9"/>
        <v>0</v>
      </c>
      <c r="P38" s="33"/>
    </row>
    <row r="39" spans="2:16" x14ac:dyDescent="0.25">
      <c r="B39" s="3"/>
      <c r="C39" s="21"/>
      <c r="D39" s="20">
        <f>SUM(D36:D38)</f>
        <v>3</v>
      </c>
      <c r="E39" s="20">
        <f>SUM(E36:E38)</f>
        <v>100</v>
      </c>
      <c r="F39" s="20">
        <f t="shared" ref="F39:M39" si="10">SUM(F36:F38)</f>
        <v>3</v>
      </c>
      <c r="G39" s="20">
        <f t="shared" si="10"/>
        <v>100</v>
      </c>
      <c r="H39" s="20">
        <f t="shared" si="10"/>
        <v>3</v>
      </c>
      <c r="I39" s="20">
        <f t="shared" si="10"/>
        <v>100</v>
      </c>
      <c r="J39" s="20">
        <f t="shared" si="10"/>
        <v>3</v>
      </c>
      <c r="K39" s="20">
        <f t="shared" si="10"/>
        <v>100</v>
      </c>
      <c r="L39" s="20">
        <f t="shared" si="10"/>
        <v>3</v>
      </c>
      <c r="M39" s="20">
        <f t="shared" si="10"/>
        <v>100</v>
      </c>
      <c r="N39" s="37">
        <f t="shared" si="8"/>
        <v>3</v>
      </c>
      <c r="O39" s="37">
        <f t="shared" si="9"/>
        <v>100</v>
      </c>
      <c r="P39" s="33"/>
    </row>
    <row r="40" spans="2:16" x14ac:dyDescent="0.25">
      <c r="B40" s="3" t="s">
        <v>518</v>
      </c>
      <c r="C40" s="21" t="s">
        <v>525</v>
      </c>
      <c r="D40" s="22">
        <f>E40/100*3</f>
        <v>1</v>
      </c>
      <c r="E40" s="22">
        <f>(DG19+DJ19+DM19+DP19)/4</f>
        <v>33.333333333333336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2:16" x14ac:dyDescent="0.25">
      <c r="B41" s="3" t="s">
        <v>519</v>
      </c>
      <c r="C41" s="21" t="s">
        <v>525</v>
      </c>
      <c r="D41" s="22">
        <f>E41/100*3</f>
        <v>2</v>
      </c>
      <c r="E41" s="22">
        <f>(DH19+DK19+DN19+DQ19)/4</f>
        <v>66.666666666666671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5">
      <c r="B42" s="3" t="s">
        <v>520</v>
      </c>
      <c r="C42" s="21" t="s">
        <v>525</v>
      </c>
      <c r="D42" s="22">
        <f>E42/100*3</f>
        <v>0</v>
      </c>
      <c r="E42" s="22">
        <f>(DI19+DL19+DO19+DR19)/4</f>
        <v>0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5">
      <c r="B43" s="3"/>
      <c r="C43" s="21"/>
      <c r="D43" s="20">
        <f>SUM(D40:D42)</f>
        <v>3</v>
      </c>
      <c r="E43" s="20">
        <f>SUM(E40:E42)</f>
        <v>100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</row>
    <row r="44" spans="2:16" x14ac:dyDescent="0.25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</sheetData>
  <mergeCells count="109">
    <mergeCell ref="D35:E35"/>
    <mergeCell ref="F26:G26"/>
    <mergeCell ref="B21:E21"/>
    <mergeCell ref="DP2:DQ2"/>
    <mergeCell ref="D26:E26"/>
    <mergeCell ref="J35:K35"/>
    <mergeCell ref="L35:M35"/>
    <mergeCell ref="H35:I35"/>
    <mergeCell ref="F35:G35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BE12:BG12"/>
    <mergeCell ref="BH12:BJ12"/>
    <mergeCell ref="A18:B18"/>
    <mergeCell ref="A19:B1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A5:A14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A2:O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56</v>
      </c>
      <c r="B1" s="10" t="s">
        <v>180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9" t="s">
        <v>828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"/>
      <c r="S2" s="6"/>
      <c r="T2" s="6"/>
      <c r="U2" s="6"/>
      <c r="V2" s="6"/>
      <c r="FI2" s="69" t="s">
        <v>815</v>
      </c>
      <c r="FJ2" s="69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60" t="s">
        <v>0</v>
      </c>
      <c r="B4" s="60" t="s">
        <v>1</v>
      </c>
      <c r="C4" s="73" t="s">
        <v>20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 t="s">
        <v>2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6"/>
      <c r="BK4" s="54" t="s">
        <v>35</v>
      </c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77" t="s">
        <v>44</v>
      </c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9"/>
      <c r="EW4" s="50" t="s">
        <v>50</v>
      </c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254" ht="15.75" customHeight="1" x14ac:dyDescent="0.25">
      <c r="A5" s="60"/>
      <c r="B5" s="60"/>
      <c r="C5" s="55" t="s">
        <v>21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 t="s">
        <v>19</v>
      </c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1" t="s">
        <v>3</v>
      </c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 t="s">
        <v>232</v>
      </c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5" t="s">
        <v>233</v>
      </c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 t="s">
        <v>61</v>
      </c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3" t="s">
        <v>658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76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80" t="s">
        <v>88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53" t="s">
        <v>46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1" t="s">
        <v>51</v>
      </c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</row>
    <row r="6" spans="1:254" ht="15.75" hidden="1" x14ac:dyDescent="0.25">
      <c r="A6" s="60"/>
      <c r="B6" s="6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8"/>
      <c r="S7" s="8"/>
      <c r="T7" s="8"/>
      <c r="U7" s="8"/>
      <c r="V7" s="8"/>
      <c r="W7" s="8"/>
      <c r="X7" s="8"/>
      <c r="Y7" s="8"/>
      <c r="Z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8"/>
      <c r="S8" s="8"/>
      <c r="T8" s="8"/>
      <c r="U8" s="8"/>
      <c r="V8" s="8"/>
      <c r="W8" s="8"/>
      <c r="X8" s="8"/>
      <c r="Y8" s="8"/>
      <c r="Z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8"/>
      <c r="S9" s="8"/>
      <c r="T9" s="8"/>
      <c r="U9" s="8"/>
      <c r="V9" s="8"/>
      <c r="W9" s="8"/>
      <c r="X9" s="8"/>
      <c r="Y9" s="8"/>
      <c r="Z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8"/>
      <c r="S10" s="8"/>
      <c r="T10" s="8"/>
      <c r="U10" s="8"/>
      <c r="V10" s="8"/>
      <c r="W10" s="8"/>
      <c r="X10" s="8"/>
      <c r="Y10" s="8"/>
      <c r="Z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60"/>
      <c r="B11" s="60"/>
      <c r="C11" s="55" t="s">
        <v>181</v>
      </c>
      <c r="D11" s="55" t="s">
        <v>5</v>
      </c>
      <c r="E11" s="55" t="s">
        <v>6</v>
      </c>
      <c r="F11" s="55" t="s">
        <v>220</v>
      </c>
      <c r="G11" s="55" t="s">
        <v>7</v>
      </c>
      <c r="H11" s="55" t="s">
        <v>8</v>
      </c>
      <c r="I11" s="55" t="s">
        <v>182</v>
      </c>
      <c r="J11" s="55" t="s">
        <v>9</v>
      </c>
      <c r="K11" s="55" t="s">
        <v>10</v>
      </c>
      <c r="L11" s="55" t="s">
        <v>183</v>
      </c>
      <c r="M11" s="55" t="s">
        <v>9</v>
      </c>
      <c r="N11" s="55" t="s">
        <v>10</v>
      </c>
      <c r="O11" s="55" t="s">
        <v>184</v>
      </c>
      <c r="P11" s="55" t="s">
        <v>11</v>
      </c>
      <c r="Q11" s="55" t="s">
        <v>4</v>
      </c>
      <c r="R11" s="55" t="s">
        <v>185</v>
      </c>
      <c r="S11" s="55"/>
      <c r="T11" s="55"/>
      <c r="U11" s="55" t="s">
        <v>617</v>
      </c>
      <c r="V11" s="55"/>
      <c r="W11" s="55"/>
      <c r="X11" s="55" t="s">
        <v>618</v>
      </c>
      <c r="Y11" s="55"/>
      <c r="Z11" s="55"/>
      <c r="AA11" s="51" t="s">
        <v>619</v>
      </c>
      <c r="AB11" s="51"/>
      <c r="AC11" s="51"/>
      <c r="AD11" s="55" t="s">
        <v>186</v>
      </c>
      <c r="AE11" s="55"/>
      <c r="AF11" s="55"/>
      <c r="AG11" s="55" t="s">
        <v>187</v>
      </c>
      <c r="AH11" s="55"/>
      <c r="AI11" s="55"/>
      <c r="AJ11" s="51" t="s">
        <v>188</v>
      </c>
      <c r="AK11" s="51"/>
      <c r="AL11" s="51"/>
      <c r="AM11" s="55" t="s">
        <v>189</v>
      </c>
      <c r="AN11" s="55"/>
      <c r="AO11" s="55"/>
      <c r="AP11" s="55" t="s">
        <v>190</v>
      </c>
      <c r="AQ11" s="55"/>
      <c r="AR11" s="55"/>
      <c r="AS11" s="55" t="s">
        <v>191</v>
      </c>
      <c r="AT11" s="55"/>
      <c r="AU11" s="55"/>
      <c r="AV11" s="55" t="s">
        <v>192</v>
      </c>
      <c r="AW11" s="55"/>
      <c r="AX11" s="55"/>
      <c r="AY11" s="55" t="s">
        <v>221</v>
      </c>
      <c r="AZ11" s="55"/>
      <c r="BA11" s="55"/>
      <c r="BB11" s="55" t="s">
        <v>193</v>
      </c>
      <c r="BC11" s="55"/>
      <c r="BD11" s="55"/>
      <c r="BE11" s="55" t="s">
        <v>641</v>
      </c>
      <c r="BF11" s="55"/>
      <c r="BG11" s="55"/>
      <c r="BH11" s="55" t="s">
        <v>194</v>
      </c>
      <c r="BI11" s="55"/>
      <c r="BJ11" s="55"/>
      <c r="BK11" s="51" t="s">
        <v>195</v>
      </c>
      <c r="BL11" s="51"/>
      <c r="BM11" s="51"/>
      <c r="BN11" s="51" t="s">
        <v>222</v>
      </c>
      <c r="BO11" s="51"/>
      <c r="BP11" s="51"/>
      <c r="BQ11" s="51" t="s">
        <v>196</v>
      </c>
      <c r="BR11" s="51"/>
      <c r="BS11" s="51"/>
      <c r="BT11" s="51" t="s">
        <v>197</v>
      </c>
      <c r="BU11" s="51"/>
      <c r="BV11" s="51"/>
      <c r="BW11" s="51" t="s">
        <v>198</v>
      </c>
      <c r="BX11" s="51"/>
      <c r="BY11" s="51"/>
      <c r="BZ11" s="51" t="s">
        <v>199</v>
      </c>
      <c r="CA11" s="51"/>
      <c r="CB11" s="51"/>
      <c r="CC11" s="51" t="s">
        <v>223</v>
      </c>
      <c r="CD11" s="51"/>
      <c r="CE11" s="51"/>
      <c r="CF11" s="51" t="s">
        <v>200</v>
      </c>
      <c r="CG11" s="51"/>
      <c r="CH11" s="51"/>
      <c r="CI11" s="51" t="s">
        <v>201</v>
      </c>
      <c r="CJ11" s="51"/>
      <c r="CK11" s="51"/>
      <c r="CL11" s="51" t="s">
        <v>202</v>
      </c>
      <c r="CM11" s="51"/>
      <c r="CN11" s="51"/>
      <c r="CO11" s="51" t="s">
        <v>203</v>
      </c>
      <c r="CP11" s="51"/>
      <c r="CQ11" s="51"/>
      <c r="CR11" s="51" t="s">
        <v>204</v>
      </c>
      <c r="CS11" s="51"/>
      <c r="CT11" s="51"/>
      <c r="CU11" s="51" t="s">
        <v>205</v>
      </c>
      <c r="CV11" s="51"/>
      <c r="CW11" s="51"/>
      <c r="CX11" s="51" t="s">
        <v>206</v>
      </c>
      <c r="CY11" s="51"/>
      <c r="CZ11" s="51"/>
      <c r="DA11" s="51" t="s">
        <v>207</v>
      </c>
      <c r="DB11" s="51"/>
      <c r="DC11" s="51"/>
      <c r="DD11" s="51" t="s">
        <v>208</v>
      </c>
      <c r="DE11" s="51"/>
      <c r="DF11" s="51"/>
      <c r="DG11" s="51" t="s">
        <v>224</v>
      </c>
      <c r="DH11" s="51"/>
      <c r="DI11" s="51"/>
      <c r="DJ11" s="51" t="s">
        <v>209</v>
      </c>
      <c r="DK11" s="51"/>
      <c r="DL11" s="51"/>
      <c r="DM11" s="51" t="s">
        <v>210</v>
      </c>
      <c r="DN11" s="51"/>
      <c r="DO11" s="51"/>
      <c r="DP11" s="51" t="s">
        <v>211</v>
      </c>
      <c r="DQ11" s="51"/>
      <c r="DR11" s="51"/>
      <c r="DS11" s="51" t="s">
        <v>212</v>
      </c>
      <c r="DT11" s="51"/>
      <c r="DU11" s="51"/>
      <c r="DV11" s="51" t="s">
        <v>213</v>
      </c>
      <c r="DW11" s="51"/>
      <c r="DX11" s="51"/>
      <c r="DY11" s="51" t="s">
        <v>214</v>
      </c>
      <c r="DZ11" s="51"/>
      <c r="EA11" s="51"/>
      <c r="EB11" s="51" t="s">
        <v>215</v>
      </c>
      <c r="EC11" s="51"/>
      <c r="ED11" s="51"/>
      <c r="EE11" s="51" t="s">
        <v>225</v>
      </c>
      <c r="EF11" s="51"/>
      <c r="EG11" s="51"/>
      <c r="EH11" s="51" t="s">
        <v>226</v>
      </c>
      <c r="EI11" s="51"/>
      <c r="EJ11" s="51"/>
      <c r="EK11" s="51" t="s">
        <v>227</v>
      </c>
      <c r="EL11" s="51"/>
      <c r="EM11" s="51"/>
      <c r="EN11" s="51" t="s">
        <v>228</v>
      </c>
      <c r="EO11" s="51"/>
      <c r="EP11" s="51"/>
      <c r="EQ11" s="51" t="s">
        <v>229</v>
      </c>
      <c r="ER11" s="51"/>
      <c r="ES11" s="51"/>
      <c r="ET11" s="51" t="s">
        <v>230</v>
      </c>
      <c r="EU11" s="51"/>
      <c r="EV11" s="51"/>
      <c r="EW11" s="51" t="s">
        <v>216</v>
      </c>
      <c r="EX11" s="51"/>
      <c r="EY11" s="51"/>
      <c r="EZ11" s="51" t="s">
        <v>231</v>
      </c>
      <c r="FA11" s="51"/>
      <c r="FB11" s="51"/>
      <c r="FC11" s="51" t="s">
        <v>217</v>
      </c>
      <c r="FD11" s="51"/>
      <c r="FE11" s="51"/>
      <c r="FF11" s="51" t="s">
        <v>218</v>
      </c>
      <c r="FG11" s="51"/>
      <c r="FH11" s="51"/>
      <c r="FI11" s="51" t="s">
        <v>219</v>
      </c>
      <c r="FJ11" s="51"/>
      <c r="FK11" s="51"/>
    </row>
    <row r="12" spans="1:254" ht="79.5" customHeight="1" x14ac:dyDescent="0.25">
      <c r="A12" s="60"/>
      <c r="B12" s="60"/>
      <c r="C12" s="52" t="s">
        <v>599</v>
      </c>
      <c r="D12" s="52"/>
      <c r="E12" s="52"/>
      <c r="F12" s="52" t="s">
        <v>603</v>
      </c>
      <c r="G12" s="52"/>
      <c r="H12" s="52"/>
      <c r="I12" s="52" t="s">
        <v>607</v>
      </c>
      <c r="J12" s="52"/>
      <c r="K12" s="52"/>
      <c r="L12" s="52" t="s">
        <v>611</v>
      </c>
      <c r="M12" s="52"/>
      <c r="N12" s="52"/>
      <c r="O12" s="52" t="s">
        <v>613</v>
      </c>
      <c r="P12" s="52"/>
      <c r="Q12" s="52"/>
      <c r="R12" s="52" t="s">
        <v>616</v>
      </c>
      <c r="S12" s="52"/>
      <c r="T12" s="52"/>
      <c r="U12" s="52" t="s">
        <v>239</v>
      </c>
      <c r="V12" s="52"/>
      <c r="W12" s="52"/>
      <c r="X12" s="52" t="s">
        <v>242</v>
      </c>
      <c r="Y12" s="52"/>
      <c r="Z12" s="52"/>
      <c r="AA12" s="52" t="s">
        <v>620</v>
      </c>
      <c r="AB12" s="52"/>
      <c r="AC12" s="52"/>
      <c r="AD12" s="52" t="s">
        <v>624</v>
      </c>
      <c r="AE12" s="52"/>
      <c r="AF12" s="52"/>
      <c r="AG12" s="52" t="s">
        <v>625</v>
      </c>
      <c r="AH12" s="52"/>
      <c r="AI12" s="52"/>
      <c r="AJ12" s="52" t="s">
        <v>629</v>
      </c>
      <c r="AK12" s="52"/>
      <c r="AL12" s="52"/>
      <c r="AM12" s="52" t="s">
        <v>633</v>
      </c>
      <c r="AN12" s="52"/>
      <c r="AO12" s="52"/>
      <c r="AP12" s="52" t="s">
        <v>637</v>
      </c>
      <c r="AQ12" s="52"/>
      <c r="AR12" s="52"/>
      <c r="AS12" s="52" t="s">
        <v>638</v>
      </c>
      <c r="AT12" s="52"/>
      <c r="AU12" s="52"/>
      <c r="AV12" s="52" t="s">
        <v>642</v>
      </c>
      <c r="AW12" s="52"/>
      <c r="AX12" s="52"/>
      <c r="AY12" s="52" t="s">
        <v>643</v>
      </c>
      <c r="AZ12" s="52"/>
      <c r="BA12" s="52"/>
      <c r="BB12" s="52" t="s">
        <v>644</v>
      </c>
      <c r="BC12" s="52"/>
      <c r="BD12" s="52"/>
      <c r="BE12" s="52" t="s">
        <v>645</v>
      </c>
      <c r="BF12" s="52"/>
      <c r="BG12" s="52"/>
      <c r="BH12" s="52" t="s">
        <v>646</v>
      </c>
      <c r="BI12" s="52"/>
      <c r="BJ12" s="52"/>
      <c r="BK12" s="52" t="s">
        <v>257</v>
      </c>
      <c r="BL12" s="52"/>
      <c r="BM12" s="52"/>
      <c r="BN12" s="52" t="s">
        <v>259</v>
      </c>
      <c r="BO12" s="52"/>
      <c r="BP12" s="52"/>
      <c r="BQ12" s="52" t="s">
        <v>650</v>
      </c>
      <c r="BR12" s="52"/>
      <c r="BS12" s="52"/>
      <c r="BT12" s="52" t="s">
        <v>651</v>
      </c>
      <c r="BU12" s="52"/>
      <c r="BV12" s="52"/>
      <c r="BW12" s="52" t="s">
        <v>652</v>
      </c>
      <c r="BX12" s="52"/>
      <c r="BY12" s="52"/>
      <c r="BZ12" s="52" t="s">
        <v>653</v>
      </c>
      <c r="CA12" s="52"/>
      <c r="CB12" s="52"/>
      <c r="CC12" s="52" t="s">
        <v>269</v>
      </c>
      <c r="CD12" s="52"/>
      <c r="CE12" s="52"/>
      <c r="CF12" s="81" t="s">
        <v>272</v>
      </c>
      <c r="CG12" s="81"/>
      <c r="CH12" s="81"/>
      <c r="CI12" s="52" t="s">
        <v>276</v>
      </c>
      <c r="CJ12" s="52"/>
      <c r="CK12" s="52"/>
      <c r="CL12" s="52" t="s">
        <v>808</v>
      </c>
      <c r="CM12" s="52"/>
      <c r="CN12" s="52"/>
      <c r="CO12" s="52" t="s">
        <v>282</v>
      </c>
      <c r="CP12" s="52"/>
      <c r="CQ12" s="52"/>
      <c r="CR12" s="81" t="s">
        <v>285</v>
      </c>
      <c r="CS12" s="81"/>
      <c r="CT12" s="81"/>
      <c r="CU12" s="52" t="s">
        <v>288</v>
      </c>
      <c r="CV12" s="52"/>
      <c r="CW12" s="52"/>
      <c r="CX12" s="52" t="s">
        <v>290</v>
      </c>
      <c r="CY12" s="52"/>
      <c r="CZ12" s="52"/>
      <c r="DA12" s="52" t="s">
        <v>294</v>
      </c>
      <c r="DB12" s="52"/>
      <c r="DC12" s="52"/>
      <c r="DD12" s="81" t="s">
        <v>298</v>
      </c>
      <c r="DE12" s="81"/>
      <c r="DF12" s="81"/>
      <c r="DG12" s="81" t="s">
        <v>300</v>
      </c>
      <c r="DH12" s="81"/>
      <c r="DI12" s="81"/>
      <c r="DJ12" s="81" t="s">
        <v>304</v>
      </c>
      <c r="DK12" s="81"/>
      <c r="DL12" s="81"/>
      <c r="DM12" s="81" t="s">
        <v>308</v>
      </c>
      <c r="DN12" s="81"/>
      <c r="DO12" s="81"/>
      <c r="DP12" s="81" t="s">
        <v>312</v>
      </c>
      <c r="DQ12" s="81"/>
      <c r="DR12" s="81"/>
      <c r="DS12" s="81" t="s">
        <v>315</v>
      </c>
      <c r="DT12" s="81"/>
      <c r="DU12" s="81"/>
      <c r="DV12" s="81" t="s">
        <v>318</v>
      </c>
      <c r="DW12" s="81"/>
      <c r="DX12" s="81"/>
      <c r="DY12" s="81" t="s">
        <v>322</v>
      </c>
      <c r="DZ12" s="81"/>
      <c r="EA12" s="81"/>
      <c r="EB12" s="81" t="s">
        <v>324</v>
      </c>
      <c r="EC12" s="81"/>
      <c r="ED12" s="81"/>
      <c r="EE12" s="81" t="s">
        <v>662</v>
      </c>
      <c r="EF12" s="81"/>
      <c r="EG12" s="81"/>
      <c r="EH12" s="81" t="s">
        <v>326</v>
      </c>
      <c r="EI12" s="81"/>
      <c r="EJ12" s="81"/>
      <c r="EK12" s="81" t="s">
        <v>328</v>
      </c>
      <c r="EL12" s="81"/>
      <c r="EM12" s="81"/>
      <c r="EN12" s="81" t="s">
        <v>671</v>
      </c>
      <c r="EO12" s="81"/>
      <c r="EP12" s="81"/>
      <c r="EQ12" s="81" t="s">
        <v>673</v>
      </c>
      <c r="ER12" s="81"/>
      <c r="ES12" s="81"/>
      <c r="ET12" s="81" t="s">
        <v>330</v>
      </c>
      <c r="EU12" s="81"/>
      <c r="EV12" s="81"/>
      <c r="EW12" s="81" t="s">
        <v>331</v>
      </c>
      <c r="EX12" s="81"/>
      <c r="EY12" s="81"/>
      <c r="EZ12" s="81" t="s">
        <v>677</v>
      </c>
      <c r="FA12" s="81"/>
      <c r="FB12" s="81"/>
      <c r="FC12" s="81" t="s">
        <v>681</v>
      </c>
      <c r="FD12" s="81"/>
      <c r="FE12" s="81"/>
      <c r="FF12" s="81" t="s">
        <v>683</v>
      </c>
      <c r="FG12" s="81"/>
      <c r="FH12" s="81"/>
      <c r="FI12" s="81" t="s">
        <v>687</v>
      </c>
      <c r="FJ12" s="81"/>
      <c r="FK12" s="81"/>
    </row>
    <row r="13" spans="1:254" ht="180.75" x14ac:dyDescent="0.25">
      <c r="A13" s="60"/>
      <c r="B13" s="60"/>
      <c r="C13" s="27" t="s">
        <v>601</v>
      </c>
      <c r="D13" s="27" t="s">
        <v>600</v>
      </c>
      <c r="E13" s="27" t="s">
        <v>602</v>
      </c>
      <c r="F13" s="27" t="s">
        <v>604</v>
      </c>
      <c r="G13" s="27" t="s">
        <v>605</v>
      </c>
      <c r="H13" s="27" t="s">
        <v>606</v>
      </c>
      <c r="I13" s="27" t="s">
        <v>608</v>
      </c>
      <c r="J13" s="27" t="s">
        <v>609</v>
      </c>
      <c r="K13" s="27" t="s">
        <v>610</v>
      </c>
      <c r="L13" s="27" t="s">
        <v>612</v>
      </c>
      <c r="M13" s="27" t="s">
        <v>236</v>
      </c>
      <c r="N13" s="27" t="s">
        <v>96</v>
      </c>
      <c r="O13" s="27" t="s">
        <v>614</v>
      </c>
      <c r="P13" s="27" t="s">
        <v>615</v>
      </c>
      <c r="Q13" s="27" t="s">
        <v>235</v>
      </c>
      <c r="R13" s="27" t="s">
        <v>31</v>
      </c>
      <c r="S13" s="27" t="s">
        <v>32</v>
      </c>
      <c r="T13" s="27" t="s">
        <v>107</v>
      </c>
      <c r="U13" s="27" t="s">
        <v>240</v>
      </c>
      <c r="V13" s="27" t="s">
        <v>241</v>
      </c>
      <c r="W13" s="27" t="s">
        <v>26</v>
      </c>
      <c r="X13" s="27" t="s">
        <v>243</v>
      </c>
      <c r="Y13" s="27" t="s">
        <v>244</v>
      </c>
      <c r="Z13" s="27" t="s">
        <v>245</v>
      </c>
      <c r="AA13" s="27" t="s">
        <v>621</v>
      </c>
      <c r="AB13" s="27" t="s">
        <v>622</v>
      </c>
      <c r="AC13" s="27" t="s">
        <v>623</v>
      </c>
      <c r="AD13" s="27" t="s">
        <v>31</v>
      </c>
      <c r="AE13" s="27" t="s">
        <v>249</v>
      </c>
      <c r="AF13" s="27" t="s">
        <v>33</v>
      </c>
      <c r="AG13" s="27" t="s">
        <v>626</v>
      </c>
      <c r="AH13" s="27" t="s">
        <v>627</v>
      </c>
      <c r="AI13" s="27" t="s">
        <v>628</v>
      </c>
      <c r="AJ13" s="27" t="s">
        <v>630</v>
      </c>
      <c r="AK13" s="27" t="s">
        <v>631</v>
      </c>
      <c r="AL13" s="27" t="s">
        <v>632</v>
      </c>
      <c r="AM13" s="27" t="s">
        <v>634</v>
      </c>
      <c r="AN13" s="27" t="s">
        <v>635</v>
      </c>
      <c r="AO13" s="27" t="s">
        <v>636</v>
      </c>
      <c r="AP13" s="27" t="s">
        <v>117</v>
      </c>
      <c r="AQ13" s="27" t="s">
        <v>118</v>
      </c>
      <c r="AR13" s="27" t="s">
        <v>107</v>
      </c>
      <c r="AS13" s="27" t="s">
        <v>639</v>
      </c>
      <c r="AT13" s="27" t="s">
        <v>251</v>
      </c>
      <c r="AU13" s="27" t="s">
        <v>640</v>
      </c>
      <c r="AV13" s="27" t="s">
        <v>31</v>
      </c>
      <c r="AW13" s="27" t="s">
        <v>32</v>
      </c>
      <c r="AX13" s="27" t="s">
        <v>107</v>
      </c>
      <c r="AY13" s="27" t="s">
        <v>28</v>
      </c>
      <c r="AZ13" s="27" t="s">
        <v>178</v>
      </c>
      <c r="BA13" s="27" t="s">
        <v>30</v>
      </c>
      <c r="BB13" s="27" t="s">
        <v>252</v>
      </c>
      <c r="BC13" s="27" t="s">
        <v>253</v>
      </c>
      <c r="BD13" s="27" t="s">
        <v>254</v>
      </c>
      <c r="BE13" s="27" t="s">
        <v>246</v>
      </c>
      <c r="BF13" s="27" t="s">
        <v>247</v>
      </c>
      <c r="BG13" s="27" t="s">
        <v>248</v>
      </c>
      <c r="BH13" s="27" t="s">
        <v>281</v>
      </c>
      <c r="BI13" s="27" t="s">
        <v>118</v>
      </c>
      <c r="BJ13" s="27" t="s">
        <v>256</v>
      </c>
      <c r="BK13" s="27" t="s">
        <v>258</v>
      </c>
      <c r="BL13" s="27" t="s">
        <v>158</v>
      </c>
      <c r="BM13" s="27" t="s">
        <v>157</v>
      </c>
      <c r="BN13" s="27" t="s">
        <v>647</v>
      </c>
      <c r="BO13" s="27" t="s">
        <v>648</v>
      </c>
      <c r="BP13" s="27" t="s">
        <v>649</v>
      </c>
      <c r="BQ13" s="27" t="s">
        <v>260</v>
      </c>
      <c r="BR13" s="27" t="s">
        <v>261</v>
      </c>
      <c r="BS13" s="27" t="s">
        <v>123</v>
      </c>
      <c r="BT13" s="27" t="s">
        <v>262</v>
      </c>
      <c r="BU13" s="27" t="s">
        <v>263</v>
      </c>
      <c r="BV13" s="27" t="s">
        <v>264</v>
      </c>
      <c r="BW13" s="27" t="s">
        <v>265</v>
      </c>
      <c r="BX13" s="27" t="s">
        <v>266</v>
      </c>
      <c r="BY13" s="27" t="s">
        <v>267</v>
      </c>
      <c r="BZ13" s="27" t="s">
        <v>38</v>
      </c>
      <c r="CA13" s="27" t="s">
        <v>39</v>
      </c>
      <c r="CB13" s="27" t="s">
        <v>268</v>
      </c>
      <c r="CC13" s="27" t="s">
        <v>270</v>
      </c>
      <c r="CD13" s="27" t="s">
        <v>174</v>
      </c>
      <c r="CE13" s="27" t="s">
        <v>271</v>
      </c>
      <c r="CF13" s="28" t="s">
        <v>273</v>
      </c>
      <c r="CG13" s="28" t="s">
        <v>274</v>
      </c>
      <c r="CH13" s="28" t="s">
        <v>275</v>
      </c>
      <c r="CI13" s="27" t="s">
        <v>277</v>
      </c>
      <c r="CJ13" s="27" t="s">
        <v>278</v>
      </c>
      <c r="CK13" s="27" t="s">
        <v>279</v>
      </c>
      <c r="CL13" s="27" t="s">
        <v>280</v>
      </c>
      <c r="CM13" s="27" t="s">
        <v>654</v>
      </c>
      <c r="CN13" s="27" t="s">
        <v>655</v>
      </c>
      <c r="CO13" s="27" t="s">
        <v>283</v>
      </c>
      <c r="CP13" s="27" t="s">
        <v>112</v>
      </c>
      <c r="CQ13" s="27" t="s">
        <v>40</v>
      </c>
      <c r="CR13" s="28" t="s">
        <v>286</v>
      </c>
      <c r="CS13" s="28" t="s">
        <v>47</v>
      </c>
      <c r="CT13" s="28" t="s">
        <v>287</v>
      </c>
      <c r="CU13" s="27" t="s">
        <v>289</v>
      </c>
      <c r="CV13" s="27" t="s">
        <v>656</v>
      </c>
      <c r="CW13" s="27" t="s">
        <v>657</v>
      </c>
      <c r="CX13" s="27" t="s">
        <v>291</v>
      </c>
      <c r="CY13" s="27" t="s">
        <v>292</v>
      </c>
      <c r="CZ13" s="27" t="s">
        <v>293</v>
      </c>
      <c r="DA13" s="27" t="s">
        <v>295</v>
      </c>
      <c r="DB13" s="27" t="s">
        <v>296</v>
      </c>
      <c r="DC13" s="27" t="s">
        <v>297</v>
      </c>
      <c r="DD13" s="28" t="s">
        <v>277</v>
      </c>
      <c r="DE13" s="28" t="s">
        <v>299</v>
      </c>
      <c r="DF13" s="28" t="s">
        <v>284</v>
      </c>
      <c r="DG13" s="28" t="s">
        <v>301</v>
      </c>
      <c r="DH13" s="28" t="s">
        <v>302</v>
      </c>
      <c r="DI13" s="28" t="s">
        <v>303</v>
      </c>
      <c r="DJ13" s="28" t="s">
        <v>305</v>
      </c>
      <c r="DK13" s="28" t="s">
        <v>306</v>
      </c>
      <c r="DL13" s="28" t="s">
        <v>307</v>
      </c>
      <c r="DM13" s="28" t="s">
        <v>309</v>
      </c>
      <c r="DN13" s="28" t="s">
        <v>310</v>
      </c>
      <c r="DO13" s="28" t="s">
        <v>311</v>
      </c>
      <c r="DP13" s="28" t="s">
        <v>816</v>
      </c>
      <c r="DQ13" s="28" t="s">
        <v>313</v>
      </c>
      <c r="DR13" s="28" t="s">
        <v>314</v>
      </c>
      <c r="DS13" s="28" t="s">
        <v>316</v>
      </c>
      <c r="DT13" s="28" t="s">
        <v>317</v>
      </c>
      <c r="DU13" s="28" t="s">
        <v>139</v>
      </c>
      <c r="DV13" s="28" t="s">
        <v>319</v>
      </c>
      <c r="DW13" s="28" t="s">
        <v>320</v>
      </c>
      <c r="DX13" s="28" t="s">
        <v>321</v>
      </c>
      <c r="DY13" s="28" t="s">
        <v>238</v>
      </c>
      <c r="DZ13" s="28" t="s">
        <v>323</v>
      </c>
      <c r="EA13" s="28" t="s">
        <v>659</v>
      </c>
      <c r="EB13" s="28" t="s">
        <v>325</v>
      </c>
      <c r="EC13" s="28" t="s">
        <v>660</v>
      </c>
      <c r="ED13" s="28" t="s">
        <v>661</v>
      </c>
      <c r="EE13" s="28" t="s">
        <v>663</v>
      </c>
      <c r="EF13" s="28" t="s">
        <v>664</v>
      </c>
      <c r="EG13" s="28" t="s">
        <v>665</v>
      </c>
      <c r="EH13" s="28" t="s">
        <v>28</v>
      </c>
      <c r="EI13" s="28" t="s">
        <v>666</v>
      </c>
      <c r="EJ13" s="28" t="s">
        <v>30</v>
      </c>
      <c r="EK13" s="28" t="s">
        <v>667</v>
      </c>
      <c r="EL13" s="28" t="s">
        <v>668</v>
      </c>
      <c r="EM13" s="28" t="s">
        <v>669</v>
      </c>
      <c r="EN13" s="28" t="s">
        <v>670</v>
      </c>
      <c r="EO13" s="28" t="s">
        <v>672</v>
      </c>
      <c r="EP13" s="28" t="s">
        <v>329</v>
      </c>
      <c r="EQ13" s="28" t="s">
        <v>53</v>
      </c>
      <c r="ER13" s="28" t="s">
        <v>110</v>
      </c>
      <c r="ES13" s="28" t="s">
        <v>111</v>
      </c>
      <c r="ET13" s="28" t="s">
        <v>676</v>
      </c>
      <c r="EU13" s="28" t="s">
        <v>674</v>
      </c>
      <c r="EV13" s="28" t="s">
        <v>675</v>
      </c>
      <c r="EW13" s="28" t="s">
        <v>333</v>
      </c>
      <c r="EX13" s="28" t="s">
        <v>332</v>
      </c>
      <c r="EY13" s="28" t="s">
        <v>109</v>
      </c>
      <c r="EZ13" s="28" t="s">
        <v>678</v>
      </c>
      <c r="FA13" s="28" t="s">
        <v>679</v>
      </c>
      <c r="FB13" s="28" t="s">
        <v>680</v>
      </c>
      <c r="FC13" s="28" t="s">
        <v>237</v>
      </c>
      <c r="FD13" s="28" t="s">
        <v>682</v>
      </c>
      <c r="FE13" s="28" t="s">
        <v>175</v>
      </c>
      <c r="FF13" s="28" t="s">
        <v>684</v>
      </c>
      <c r="FG13" s="28" t="s">
        <v>685</v>
      </c>
      <c r="FH13" s="28" t="s">
        <v>686</v>
      </c>
      <c r="FI13" s="28" t="s">
        <v>688</v>
      </c>
      <c r="FJ13" s="28" t="s">
        <v>689</v>
      </c>
      <c r="FK13" s="28" t="s">
        <v>690</v>
      </c>
    </row>
    <row r="14" spans="1:254" ht="15.75" x14ac:dyDescent="0.25">
      <c r="A14" s="12">
        <v>1</v>
      </c>
      <c r="B14" s="30" t="s">
        <v>826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 customHeight="1" x14ac:dyDescent="0.25">
      <c r="A15" s="32">
        <v>2</v>
      </c>
      <c r="B15" s="31" t="s">
        <v>819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1">
        <v>3</v>
      </c>
      <c r="B16" s="31" t="s">
        <v>820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167" x14ac:dyDescent="0.25">
      <c r="A17" s="56" t="s">
        <v>179</v>
      </c>
      <c r="B17" s="57"/>
      <c r="C17" s="29">
        <f t="shared" ref="C17:AH17" si="0">SUM(C14:C16)</f>
        <v>2</v>
      </c>
      <c r="D17" s="2">
        <f t="shared" si="0"/>
        <v>1</v>
      </c>
      <c r="E17" s="2">
        <f t="shared" si="0"/>
        <v>0</v>
      </c>
      <c r="F17" s="2">
        <f t="shared" si="0"/>
        <v>2</v>
      </c>
      <c r="G17" s="2">
        <f t="shared" si="0"/>
        <v>1</v>
      </c>
      <c r="H17" s="2">
        <f t="shared" si="0"/>
        <v>0</v>
      </c>
      <c r="I17" s="2">
        <f t="shared" si="0"/>
        <v>2</v>
      </c>
      <c r="J17" s="2">
        <f t="shared" si="0"/>
        <v>1</v>
      </c>
      <c r="K17" s="2">
        <f t="shared" si="0"/>
        <v>0</v>
      </c>
      <c r="L17" s="2">
        <f t="shared" si="0"/>
        <v>2</v>
      </c>
      <c r="M17" s="2">
        <f t="shared" si="0"/>
        <v>1</v>
      </c>
      <c r="N17" s="2">
        <f t="shared" si="0"/>
        <v>0</v>
      </c>
      <c r="O17" s="2">
        <f t="shared" si="0"/>
        <v>2</v>
      </c>
      <c r="P17" s="2">
        <f t="shared" si="0"/>
        <v>1</v>
      </c>
      <c r="Q17" s="2">
        <f t="shared" si="0"/>
        <v>0</v>
      </c>
      <c r="R17" s="2">
        <f t="shared" si="0"/>
        <v>1</v>
      </c>
      <c r="S17" s="2">
        <f t="shared" si="0"/>
        <v>2</v>
      </c>
      <c r="T17" s="2">
        <f t="shared" si="0"/>
        <v>0</v>
      </c>
      <c r="U17" s="2">
        <f t="shared" si="0"/>
        <v>1</v>
      </c>
      <c r="V17" s="2">
        <f t="shared" si="0"/>
        <v>2</v>
      </c>
      <c r="W17" s="2">
        <f t="shared" si="0"/>
        <v>0</v>
      </c>
      <c r="X17" s="2">
        <f t="shared" si="0"/>
        <v>1</v>
      </c>
      <c r="Y17" s="2">
        <f t="shared" si="0"/>
        <v>2</v>
      </c>
      <c r="Z17" s="2">
        <f t="shared" si="0"/>
        <v>0</v>
      </c>
      <c r="AA17" s="2">
        <f t="shared" si="0"/>
        <v>1</v>
      </c>
      <c r="AB17" s="2">
        <f t="shared" si="0"/>
        <v>2</v>
      </c>
      <c r="AC17" s="2">
        <f t="shared" si="0"/>
        <v>0</v>
      </c>
      <c r="AD17" s="2">
        <f t="shared" si="0"/>
        <v>1</v>
      </c>
      <c r="AE17" s="2">
        <f t="shared" si="0"/>
        <v>2</v>
      </c>
      <c r="AF17" s="2">
        <f t="shared" si="0"/>
        <v>0</v>
      </c>
      <c r="AG17" s="2">
        <f t="shared" si="0"/>
        <v>1</v>
      </c>
      <c r="AH17" s="2">
        <f t="shared" si="0"/>
        <v>2</v>
      </c>
      <c r="AI17" s="2">
        <f t="shared" ref="AI17:BN17" si="1">SUM(AI14:AI16)</f>
        <v>0</v>
      </c>
      <c r="AJ17" s="2">
        <f t="shared" si="1"/>
        <v>1</v>
      </c>
      <c r="AK17" s="2">
        <f t="shared" si="1"/>
        <v>2</v>
      </c>
      <c r="AL17" s="2">
        <f t="shared" si="1"/>
        <v>0</v>
      </c>
      <c r="AM17" s="2">
        <f t="shared" si="1"/>
        <v>1</v>
      </c>
      <c r="AN17" s="2">
        <f t="shared" si="1"/>
        <v>2</v>
      </c>
      <c r="AO17" s="2">
        <f t="shared" si="1"/>
        <v>0</v>
      </c>
      <c r="AP17" s="2">
        <f t="shared" si="1"/>
        <v>1</v>
      </c>
      <c r="AQ17" s="2">
        <f t="shared" si="1"/>
        <v>2</v>
      </c>
      <c r="AR17" s="2">
        <f t="shared" si="1"/>
        <v>0</v>
      </c>
      <c r="AS17" s="2">
        <f t="shared" si="1"/>
        <v>1</v>
      </c>
      <c r="AT17" s="2">
        <f t="shared" si="1"/>
        <v>2</v>
      </c>
      <c r="AU17" s="2">
        <f t="shared" si="1"/>
        <v>0</v>
      </c>
      <c r="AV17" s="2">
        <f t="shared" si="1"/>
        <v>1</v>
      </c>
      <c r="AW17" s="2">
        <f t="shared" si="1"/>
        <v>2</v>
      </c>
      <c r="AX17" s="2">
        <f t="shared" si="1"/>
        <v>0</v>
      </c>
      <c r="AY17" s="2">
        <f t="shared" si="1"/>
        <v>1</v>
      </c>
      <c r="AZ17" s="2">
        <f t="shared" si="1"/>
        <v>2</v>
      </c>
      <c r="BA17" s="2">
        <f t="shared" si="1"/>
        <v>0</v>
      </c>
      <c r="BB17" s="2">
        <f t="shared" si="1"/>
        <v>1</v>
      </c>
      <c r="BC17" s="2">
        <f t="shared" si="1"/>
        <v>2</v>
      </c>
      <c r="BD17" s="2">
        <f t="shared" si="1"/>
        <v>0</v>
      </c>
      <c r="BE17" s="2">
        <f t="shared" si="1"/>
        <v>1</v>
      </c>
      <c r="BF17" s="2">
        <f t="shared" si="1"/>
        <v>2</v>
      </c>
      <c r="BG17" s="2">
        <f t="shared" si="1"/>
        <v>0</v>
      </c>
      <c r="BH17" s="2">
        <f t="shared" si="1"/>
        <v>1</v>
      </c>
      <c r="BI17" s="2">
        <f t="shared" si="1"/>
        <v>2</v>
      </c>
      <c r="BJ17" s="2">
        <f t="shared" si="1"/>
        <v>0</v>
      </c>
      <c r="BK17" s="2">
        <f t="shared" si="1"/>
        <v>0</v>
      </c>
      <c r="BL17" s="2">
        <f t="shared" si="1"/>
        <v>3</v>
      </c>
      <c r="BM17" s="2">
        <f t="shared" si="1"/>
        <v>0</v>
      </c>
      <c r="BN17" s="2">
        <f t="shared" si="1"/>
        <v>0</v>
      </c>
      <c r="BO17" s="2">
        <f t="shared" ref="BO17:CT17" si="2">SUM(BO14:BO16)</f>
        <v>3</v>
      </c>
      <c r="BP17" s="2">
        <f t="shared" si="2"/>
        <v>0</v>
      </c>
      <c r="BQ17" s="2">
        <f t="shared" si="2"/>
        <v>0</v>
      </c>
      <c r="BR17" s="2">
        <f t="shared" si="2"/>
        <v>3</v>
      </c>
      <c r="BS17" s="2">
        <f t="shared" si="2"/>
        <v>0</v>
      </c>
      <c r="BT17" s="2">
        <f t="shared" si="2"/>
        <v>0</v>
      </c>
      <c r="BU17" s="2">
        <f t="shared" si="2"/>
        <v>3</v>
      </c>
      <c r="BV17" s="2">
        <f t="shared" si="2"/>
        <v>0</v>
      </c>
      <c r="BW17" s="2">
        <f t="shared" si="2"/>
        <v>0</v>
      </c>
      <c r="BX17" s="2">
        <f t="shared" si="2"/>
        <v>3</v>
      </c>
      <c r="BY17" s="2">
        <f t="shared" si="2"/>
        <v>0</v>
      </c>
      <c r="BZ17" s="2">
        <f t="shared" si="2"/>
        <v>1</v>
      </c>
      <c r="CA17" s="2">
        <f t="shared" si="2"/>
        <v>2</v>
      </c>
      <c r="CB17" s="2">
        <f t="shared" si="2"/>
        <v>0</v>
      </c>
      <c r="CC17" s="2">
        <f t="shared" si="2"/>
        <v>1</v>
      </c>
      <c r="CD17" s="2">
        <f t="shared" si="2"/>
        <v>2</v>
      </c>
      <c r="CE17" s="2">
        <f t="shared" si="2"/>
        <v>0</v>
      </c>
      <c r="CF17" s="2">
        <f t="shared" si="2"/>
        <v>1</v>
      </c>
      <c r="CG17" s="2">
        <f t="shared" si="2"/>
        <v>2</v>
      </c>
      <c r="CH17" s="2">
        <f t="shared" si="2"/>
        <v>0</v>
      </c>
      <c r="CI17" s="2">
        <f t="shared" si="2"/>
        <v>1</v>
      </c>
      <c r="CJ17" s="2">
        <f t="shared" si="2"/>
        <v>2</v>
      </c>
      <c r="CK17" s="2">
        <f t="shared" si="2"/>
        <v>0</v>
      </c>
      <c r="CL17" s="2">
        <f t="shared" si="2"/>
        <v>1</v>
      </c>
      <c r="CM17" s="2">
        <f t="shared" si="2"/>
        <v>2</v>
      </c>
      <c r="CN17" s="2">
        <f t="shared" si="2"/>
        <v>0</v>
      </c>
      <c r="CO17" s="2">
        <f t="shared" si="2"/>
        <v>1</v>
      </c>
      <c r="CP17" s="2">
        <f t="shared" si="2"/>
        <v>2</v>
      </c>
      <c r="CQ17" s="2">
        <f t="shared" si="2"/>
        <v>0</v>
      </c>
      <c r="CR17" s="2">
        <f t="shared" si="2"/>
        <v>1</v>
      </c>
      <c r="CS17" s="2">
        <f t="shared" si="2"/>
        <v>2</v>
      </c>
      <c r="CT17" s="2">
        <f t="shared" si="2"/>
        <v>0</v>
      </c>
      <c r="CU17" s="2">
        <f t="shared" ref="CU17:DZ17" si="3">SUM(CU14:CU16)</f>
        <v>1</v>
      </c>
      <c r="CV17" s="2">
        <f t="shared" si="3"/>
        <v>2</v>
      </c>
      <c r="CW17" s="2">
        <f t="shared" si="3"/>
        <v>0</v>
      </c>
      <c r="CX17" s="2">
        <f t="shared" si="3"/>
        <v>1</v>
      </c>
      <c r="CY17" s="2">
        <f t="shared" si="3"/>
        <v>2</v>
      </c>
      <c r="CZ17" s="2">
        <f t="shared" si="3"/>
        <v>0</v>
      </c>
      <c r="DA17" s="2">
        <f t="shared" si="3"/>
        <v>1</v>
      </c>
      <c r="DB17" s="2">
        <f t="shared" si="3"/>
        <v>2</v>
      </c>
      <c r="DC17" s="2">
        <f t="shared" si="3"/>
        <v>0</v>
      </c>
      <c r="DD17" s="2">
        <f t="shared" si="3"/>
        <v>1</v>
      </c>
      <c r="DE17" s="2">
        <f t="shared" si="3"/>
        <v>2</v>
      </c>
      <c r="DF17" s="2">
        <f t="shared" si="3"/>
        <v>0</v>
      </c>
      <c r="DG17" s="2">
        <f t="shared" si="3"/>
        <v>1</v>
      </c>
      <c r="DH17" s="2">
        <f t="shared" si="3"/>
        <v>2</v>
      </c>
      <c r="DI17" s="2">
        <f t="shared" si="3"/>
        <v>0</v>
      </c>
      <c r="DJ17" s="2">
        <f t="shared" si="3"/>
        <v>1</v>
      </c>
      <c r="DK17" s="2">
        <f t="shared" si="3"/>
        <v>2</v>
      </c>
      <c r="DL17" s="2">
        <f t="shared" si="3"/>
        <v>0</v>
      </c>
      <c r="DM17" s="2">
        <f t="shared" si="3"/>
        <v>1</v>
      </c>
      <c r="DN17" s="2">
        <f t="shared" si="3"/>
        <v>2</v>
      </c>
      <c r="DO17" s="2">
        <f t="shared" si="3"/>
        <v>0</v>
      </c>
      <c r="DP17" s="2">
        <f t="shared" si="3"/>
        <v>1</v>
      </c>
      <c r="DQ17" s="2">
        <f t="shared" si="3"/>
        <v>2</v>
      </c>
      <c r="DR17" s="2">
        <f t="shared" si="3"/>
        <v>0</v>
      </c>
      <c r="DS17" s="2">
        <f t="shared" si="3"/>
        <v>1</v>
      </c>
      <c r="DT17" s="2">
        <f t="shared" si="3"/>
        <v>2</v>
      </c>
      <c r="DU17" s="2">
        <f t="shared" si="3"/>
        <v>0</v>
      </c>
      <c r="DV17" s="2">
        <f t="shared" si="3"/>
        <v>1</v>
      </c>
      <c r="DW17" s="2">
        <f t="shared" si="3"/>
        <v>2</v>
      </c>
      <c r="DX17" s="2">
        <f t="shared" si="3"/>
        <v>0</v>
      </c>
      <c r="DY17" s="2">
        <f t="shared" si="3"/>
        <v>1</v>
      </c>
      <c r="DZ17" s="2">
        <f t="shared" si="3"/>
        <v>2</v>
      </c>
      <c r="EA17" s="2">
        <f t="shared" ref="EA17:FF17" si="4">SUM(EA14:EA16)</f>
        <v>0</v>
      </c>
      <c r="EB17" s="2">
        <f t="shared" si="4"/>
        <v>1</v>
      </c>
      <c r="EC17" s="2">
        <f t="shared" si="4"/>
        <v>2</v>
      </c>
      <c r="ED17" s="2">
        <f t="shared" si="4"/>
        <v>0</v>
      </c>
      <c r="EE17" s="2">
        <f t="shared" si="4"/>
        <v>1</v>
      </c>
      <c r="EF17" s="2">
        <f t="shared" si="4"/>
        <v>2</v>
      </c>
      <c r="EG17" s="2">
        <f t="shared" si="4"/>
        <v>0</v>
      </c>
      <c r="EH17" s="2">
        <f t="shared" si="4"/>
        <v>1</v>
      </c>
      <c r="EI17" s="2">
        <f t="shared" si="4"/>
        <v>2</v>
      </c>
      <c r="EJ17" s="2">
        <f t="shared" si="4"/>
        <v>0</v>
      </c>
      <c r="EK17" s="2">
        <f t="shared" si="4"/>
        <v>1</v>
      </c>
      <c r="EL17" s="2">
        <f t="shared" si="4"/>
        <v>2</v>
      </c>
      <c r="EM17" s="2">
        <f t="shared" si="4"/>
        <v>0</v>
      </c>
      <c r="EN17" s="2">
        <f t="shared" si="4"/>
        <v>1</v>
      </c>
      <c r="EO17" s="2">
        <f t="shared" si="4"/>
        <v>2</v>
      </c>
      <c r="EP17" s="2">
        <f t="shared" si="4"/>
        <v>0</v>
      </c>
      <c r="EQ17" s="2">
        <f t="shared" si="4"/>
        <v>1</v>
      </c>
      <c r="ER17" s="2">
        <f t="shared" si="4"/>
        <v>2</v>
      </c>
      <c r="ES17" s="2">
        <f t="shared" si="4"/>
        <v>0</v>
      </c>
      <c r="ET17" s="2">
        <f t="shared" si="4"/>
        <v>1</v>
      </c>
      <c r="EU17" s="2">
        <f t="shared" si="4"/>
        <v>2</v>
      </c>
      <c r="EV17" s="2">
        <f t="shared" si="4"/>
        <v>0</v>
      </c>
      <c r="EW17" s="2">
        <f t="shared" si="4"/>
        <v>0</v>
      </c>
      <c r="EX17" s="2">
        <f t="shared" si="4"/>
        <v>3</v>
      </c>
      <c r="EY17" s="2">
        <f t="shared" si="4"/>
        <v>0</v>
      </c>
      <c r="EZ17" s="2">
        <f t="shared" si="4"/>
        <v>0</v>
      </c>
      <c r="FA17" s="2">
        <f t="shared" si="4"/>
        <v>3</v>
      </c>
      <c r="FB17" s="2">
        <f t="shared" si="4"/>
        <v>0</v>
      </c>
      <c r="FC17" s="2">
        <f t="shared" si="4"/>
        <v>0</v>
      </c>
      <c r="FD17" s="2">
        <f t="shared" si="4"/>
        <v>3</v>
      </c>
      <c r="FE17" s="2">
        <f t="shared" si="4"/>
        <v>0</v>
      </c>
      <c r="FF17" s="2">
        <f t="shared" si="4"/>
        <v>0</v>
      </c>
      <c r="FG17" s="2">
        <f t="shared" ref="FG17:FK17" si="5">SUM(FG14:FG16)</f>
        <v>3</v>
      </c>
      <c r="FH17" s="2">
        <f t="shared" si="5"/>
        <v>0</v>
      </c>
      <c r="FI17" s="2">
        <f t="shared" si="5"/>
        <v>0</v>
      </c>
      <c r="FJ17" s="2">
        <f t="shared" si="5"/>
        <v>3</v>
      </c>
      <c r="FK17" s="2">
        <f t="shared" si="5"/>
        <v>0</v>
      </c>
    </row>
    <row r="18" spans="1:167" ht="39" customHeight="1" x14ac:dyDescent="0.25">
      <c r="A18" s="58" t="s">
        <v>536</v>
      </c>
      <c r="B18" s="59"/>
      <c r="C18" s="9">
        <f>C17/3%</f>
        <v>66.666666666666671</v>
      </c>
      <c r="D18" s="9">
        <f t="shared" ref="D18:BO18" si="6">D17/3%</f>
        <v>33.333333333333336</v>
      </c>
      <c r="E18" s="9">
        <f t="shared" si="6"/>
        <v>0</v>
      </c>
      <c r="F18" s="9">
        <f t="shared" si="6"/>
        <v>66.666666666666671</v>
      </c>
      <c r="G18" s="9">
        <f t="shared" si="6"/>
        <v>33.333333333333336</v>
      </c>
      <c r="H18" s="9">
        <f t="shared" si="6"/>
        <v>0</v>
      </c>
      <c r="I18" s="9">
        <f t="shared" si="6"/>
        <v>66.666666666666671</v>
      </c>
      <c r="J18" s="9">
        <f t="shared" si="6"/>
        <v>33.333333333333336</v>
      </c>
      <c r="K18" s="9">
        <f t="shared" si="6"/>
        <v>0</v>
      </c>
      <c r="L18" s="9">
        <f t="shared" si="6"/>
        <v>66.666666666666671</v>
      </c>
      <c r="M18" s="9">
        <f t="shared" si="6"/>
        <v>33.333333333333336</v>
      </c>
      <c r="N18" s="9">
        <f t="shared" si="6"/>
        <v>0</v>
      </c>
      <c r="O18" s="9">
        <f t="shared" si="6"/>
        <v>66.666666666666671</v>
      </c>
      <c r="P18" s="9">
        <f t="shared" si="6"/>
        <v>33.333333333333336</v>
      </c>
      <c r="Q18" s="9">
        <f t="shared" si="6"/>
        <v>0</v>
      </c>
      <c r="R18" s="9">
        <f t="shared" si="6"/>
        <v>33.333333333333336</v>
      </c>
      <c r="S18" s="9">
        <f t="shared" si="6"/>
        <v>66.666666666666671</v>
      </c>
      <c r="T18" s="9">
        <f t="shared" si="6"/>
        <v>0</v>
      </c>
      <c r="U18" s="9">
        <f t="shared" si="6"/>
        <v>33.333333333333336</v>
      </c>
      <c r="V18" s="9">
        <f t="shared" si="6"/>
        <v>66.666666666666671</v>
      </c>
      <c r="W18" s="9">
        <f t="shared" si="6"/>
        <v>0</v>
      </c>
      <c r="X18" s="9">
        <f t="shared" si="6"/>
        <v>33.333333333333336</v>
      </c>
      <c r="Y18" s="9">
        <f t="shared" si="6"/>
        <v>66.666666666666671</v>
      </c>
      <c r="Z18" s="9">
        <f t="shared" si="6"/>
        <v>0</v>
      </c>
      <c r="AA18" s="9">
        <f t="shared" si="6"/>
        <v>33.333333333333336</v>
      </c>
      <c r="AB18" s="9">
        <f t="shared" si="6"/>
        <v>66.666666666666671</v>
      </c>
      <c r="AC18" s="9">
        <f t="shared" si="6"/>
        <v>0</v>
      </c>
      <c r="AD18" s="9">
        <f t="shared" si="6"/>
        <v>33.333333333333336</v>
      </c>
      <c r="AE18" s="9">
        <f t="shared" si="6"/>
        <v>66.666666666666671</v>
      </c>
      <c r="AF18" s="9">
        <f t="shared" si="6"/>
        <v>0</v>
      </c>
      <c r="AG18" s="9">
        <f t="shared" si="6"/>
        <v>33.333333333333336</v>
      </c>
      <c r="AH18" s="9">
        <f t="shared" si="6"/>
        <v>66.666666666666671</v>
      </c>
      <c r="AI18" s="9">
        <f t="shared" si="6"/>
        <v>0</v>
      </c>
      <c r="AJ18" s="9">
        <f t="shared" si="6"/>
        <v>33.333333333333336</v>
      </c>
      <c r="AK18" s="9">
        <f t="shared" si="6"/>
        <v>66.666666666666671</v>
      </c>
      <c r="AL18" s="9">
        <f t="shared" si="6"/>
        <v>0</v>
      </c>
      <c r="AM18" s="9">
        <f t="shared" si="6"/>
        <v>33.333333333333336</v>
      </c>
      <c r="AN18" s="9">
        <f t="shared" si="6"/>
        <v>66.666666666666671</v>
      </c>
      <c r="AO18" s="9">
        <f t="shared" si="6"/>
        <v>0</v>
      </c>
      <c r="AP18" s="9">
        <f t="shared" si="6"/>
        <v>33.333333333333336</v>
      </c>
      <c r="AQ18" s="9">
        <f t="shared" si="6"/>
        <v>66.666666666666671</v>
      </c>
      <c r="AR18" s="9">
        <f t="shared" si="6"/>
        <v>0</v>
      </c>
      <c r="AS18" s="9">
        <f t="shared" si="6"/>
        <v>33.333333333333336</v>
      </c>
      <c r="AT18" s="9">
        <f t="shared" si="6"/>
        <v>66.666666666666671</v>
      </c>
      <c r="AU18" s="9">
        <f t="shared" si="6"/>
        <v>0</v>
      </c>
      <c r="AV18" s="9">
        <f t="shared" si="6"/>
        <v>33.333333333333336</v>
      </c>
      <c r="AW18" s="9">
        <f t="shared" si="6"/>
        <v>66.666666666666671</v>
      </c>
      <c r="AX18" s="9">
        <f t="shared" si="6"/>
        <v>0</v>
      </c>
      <c r="AY18" s="9">
        <f t="shared" si="6"/>
        <v>33.333333333333336</v>
      </c>
      <c r="AZ18" s="9">
        <f t="shared" si="6"/>
        <v>66.666666666666671</v>
      </c>
      <c r="BA18" s="9">
        <f t="shared" si="6"/>
        <v>0</v>
      </c>
      <c r="BB18" s="9">
        <f t="shared" si="6"/>
        <v>33.333333333333336</v>
      </c>
      <c r="BC18" s="9">
        <f t="shared" si="6"/>
        <v>66.666666666666671</v>
      </c>
      <c r="BD18" s="9">
        <f t="shared" si="6"/>
        <v>0</v>
      </c>
      <c r="BE18" s="9">
        <f t="shared" si="6"/>
        <v>33.333333333333336</v>
      </c>
      <c r="BF18" s="9">
        <f t="shared" si="6"/>
        <v>66.666666666666671</v>
      </c>
      <c r="BG18" s="9">
        <f t="shared" si="6"/>
        <v>0</v>
      </c>
      <c r="BH18" s="9">
        <f t="shared" si="6"/>
        <v>33.333333333333336</v>
      </c>
      <c r="BI18" s="9">
        <f t="shared" si="6"/>
        <v>66.666666666666671</v>
      </c>
      <c r="BJ18" s="9">
        <f t="shared" si="6"/>
        <v>0</v>
      </c>
      <c r="BK18" s="9">
        <f t="shared" si="6"/>
        <v>0</v>
      </c>
      <c r="BL18" s="9">
        <f t="shared" si="6"/>
        <v>100</v>
      </c>
      <c r="BM18" s="9">
        <f t="shared" si="6"/>
        <v>0</v>
      </c>
      <c r="BN18" s="9">
        <f t="shared" si="6"/>
        <v>0</v>
      </c>
      <c r="BO18" s="9">
        <f t="shared" si="6"/>
        <v>100</v>
      </c>
      <c r="BP18" s="9">
        <f t="shared" ref="BP18:EA18" si="7">BP17/3%</f>
        <v>0</v>
      </c>
      <c r="BQ18" s="9">
        <f t="shared" si="7"/>
        <v>0</v>
      </c>
      <c r="BR18" s="9">
        <f t="shared" si="7"/>
        <v>100</v>
      </c>
      <c r="BS18" s="9">
        <f t="shared" si="7"/>
        <v>0</v>
      </c>
      <c r="BT18" s="9">
        <f t="shared" si="7"/>
        <v>0</v>
      </c>
      <c r="BU18" s="9">
        <f t="shared" si="7"/>
        <v>100</v>
      </c>
      <c r="BV18" s="9">
        <f t="shared" si="7"/>
        <v>0</v>
      </c>
      <c r="BW18" s="9">
        <f t="shared" si="7"/>
        <v>0</v>
      </c>
      <c r="BX18" s="9">
        <f t="shared" si="7"/>
        <v>100</v>
      </c>
      <c r="BY18" s="9">
        <f t="shared" si="7"/>
        <v>0</v>
      </c>
      <c r="BZ18" s="9">
        <f t="shared" si="7"/>
        <v>33.333333333333336</v>
      </c>
      <c r="CA18" s="9">
        <f t="shared" si="7"/>
        <v>66.666666666666671</v>
      </c>
      <c r="CB18" s="9">
        <f t="shared" si="7"/>
        <v>0</v>
      </c>
      <c r="CC18" s="9">
        <f t="shared" si="7"/>
        <v>33.333333333333336</v>
      </c>
      <c r="CD18" s="9">
        <f t="shared" si="7"/>
        <v>66.666666666666671</v>
      </c>
      <c r="CE18" s="9">
        <f t="shared" si="7"/>
        <v>0</v>
      </c>
      <c r="CF18" s="9">
        <f t="shared" si="7"/>
        <v>33.333333333333336</v>
      </c>
      <c r="CG18" s="9">
        <f t="shared" si="7"/>
        <v>66.666666666666671</v>
      </c>
      <c r="CH18" s="9">
        <f t="shared" si="7"/>
        <v>0</v>
      </c>
      <c r="CI18" s="9">
        <f t="shared" si="7"/>
        <v>33.333333333333336</v>
      </c>
      <c r="CJ18" s="9">
        <f t="shared" si="7"/>
        <v>66.666666666666671</v>
      </c>
      <c r="CK18" s="9">
        <f t="shared" si="7"/>
        <v>0</v>
      </c>
      <c r="CL18" s="9">
        <f t="shared" si="7"/>
        <v>33.333333333333336</v>
      </c>
      <c r="CM18" s="9">
        <f t="shared" si="7"/>
        <v>66.666666666666671</v>
      </c>
      <c r="CN18" s="9">
        <f t="shared" si="7"/>
        <v>0</v>
      </c>
      <c r="CO18" s="9">
        <f t="shared" si="7"/>
        <v>33.333333333333336</v>
      </c>
      <c r="CP18" s="9">
        <f t="shared" si="7"/>
        <v>66.666666666666671</v>
      </c>
      <c r="CQ18" s="9">
        <f t="shared" si="7"/>
        <v>0</v>
      </c>
      <c r="CR18" s="9">
        <f t="shared" si="7"/>
        <v>33.333333333333336</v>
      </c>
      <c r="CS18" s="9">
        <f t="shared" si="7"/>
        <v>66.666666666666671</v>
      </c>
      <c r="CT18" s="9">
        <f t="shared" si="7"/>
        <v>0</v>
      </c>
      <c r="CU18" s="9">
        <f t="shared" si="7"/>
        <v>33.333333333333336</v>
      </c>
      <c r="CV18" s="9">
        <f t="shared" si="7"/>
        <v>66.666666666666671</v>
      </c>
      <c r="CW18" s="9">
        <f t="shared" si="7"/>
        <v>0</v>
      </c>
      <c r="CX18" s="9">
        <f t="shared" si="7"/>
        <v>33.333333333333336</v>
      </c>
      <c r="CY18" s="9">
        <f t="shared" si="7"/>
        <v>66.666666666666671</v>
      </c>
      <c r="CZ18" s="9">
        <f t="shared" si="7"/>
        <v>0</v>
      </c>
      <c r="DA18" s="9">
        <f t="shared" si="7"/>
        <v>33.333333333333336</v>
      </c>
      <c r="DB18" s="9">
        <f t="shared" si="7"/>
        <v>66.666666666666671</v>
      </c>
      <c r="DC18" s="9">
        <f t="shared" si="7"/>
        <v>0</v>
      </c>
      <c r="DD18" s="9">
        <f t="shared" si="7"/>
        <v>33.333333333333336</v>
      </c>
      <c r="DE18" s="9">
        <f t="shared" si="7"/>
        <v>66.666666666666671</v>
      </c>
      <c r="DF18" s="9">
        <f t="shared" si="7"/>
        <v>0</v>
      </c>
      <c r="DG18" s="9">
        <f t="shared" si="7"/>
        <v>33.333333333333336</v>
      </c>
      <c r="DH18" s="9">
        <f t="shared" si="7"/>
        <v>66.666666666666671</v>
      </c>
      <c r="DI18" s="9">
        <f t="shared" si="7"/>
        <v>0</v>
      </c>
      <c r="DJ18" s="9">
        <f t="shared" si="7"/>
        <v>33.333333333333336</v>
      </c>
      <c r="DK18" s="9">
        <f t="shared" si="7"/>
        <v>66.666666666666671</v>
      </c>
      <c r="DL18" s="9">
        <f t="shared" si="7"/>
        <v>0</v>
      </c>
      <c r="DM18" s="9">
        <f t="shared" si="7"/>
        <v>33.333333333333336</v>
      </c>
      <c r="DN18" s="9">
        <f t="shared" si="7"/>
        <v>66.666666666666671</v>
      </c>
      <c r="DO18" s="9">
        <f t="shared" si="7"/>
        <v>0</v>
      </c>
      <c r="DP18" s="9">
        <f t="shared" si="7"/>
        <v>33.333333333333336</v>
      </c>
      <c r="DQ18" s="9">
        <f t="shared" si="7"/>
        <v>66.666666666666671</v>
      </c>
      <c r="DR18" s="9">
        <f t="shared" si="7"/>
        <v>0</v>
      </c>
      <c r="DS18" s="9">
        <f t="shared" si="7"/>
        <v>33.333333333333336</v>
      </c>
      <c r="DT18" s="9">
        <f t="shared" si="7"/>
        <v>66.666666666666671</v>
      </c>
      <c r="DU18" s="9">
        <f t="shared" si="7"/>
        <v>0</v>
      </c>
      <c r="DV18" s="9">
        <f t="shared" si="7"/>
        <v>33.333333333333336</v>
      </c>
      <c r="DW18" s="9">
        <f t="shared" si="7"/>
        <v>66.666666666666671</v>
      </c>
      <c r="DX18" s="9">
        <f t="shared" si="7"/>
        <v>0</v>
      </c>
      <c r="DY18" s="9">
        <f t="shared" si="7"/>
        <v>33.333333333333336</v>
      </c>
      <c r="DZ18" s="9">
        <f t="shared" si="7"/>
        <v>66.666666666666671</v>
      </c>
      <c r="EA18" s="9">
        <f t="shared" si="7"/>
        <v>0</v>
      </c>
      <c r="EB18" s="9">
        <f t="shared" ref="EB18:FK18" si="8">EB17/3%</f>
        <v>33.333333333333336</v>
      </c>
      <c r="EC18" s="9">
        <f t="shared" si="8"/>
        <v>66.666666666666671</v>
      </c>
      <c r="ED18" s="9">
        <f t="shared" si="8"/>
        <v>0</v>
      </c>
      <c r="EE18" s="9">
        <f t="shared" si="8"/>
        <v>33.333333333333336</v>
      </c>
      <c r="EF18" s="9">
        <f t="shared" si="8"/>
        <v>66.666666666666671</v>
      </c>
      <c r="EG18" s="9">
        <f t="shared" si="8"/>
        <v>0</v>
      </c>
      <c r="EH18" s="9">
        <f t="shared" si="8"/>
        <v>33.333333333333336</v>
      </c>
      <c r="EI18" s="9">
        <f t="shared" si="8"/>
        <v>66.666666666666671</v>
      </c>
      <c r="EJ18" s="9">
        <f t="shared" si="8"/>
        <v>0</v>
      </c>
      <c r="EK18" s="9">
        <f t="shared" si="8"/>
        <v>33.333333333333336</v>
      </c>
      <c r="EL18" s="9">
        <f t="shared" si="8"/>
        <v>66.666666666666671</v>
      </c>
      <c r="EM18" s="9">
        <f t="shared" si="8"/>
        <v>0</v>
      </c>
      <c r="EN18" s="9">
        <f t="shared" si="8"/>
        <v>33.333333333333336</v>
      </c>
      <c r="EO18" s="9">
        <f t="shared" si="8"/>
        <v>66.666666666666671</v>
      </c>
      <c r="EP18" s="9">
        <f t="shared" si="8"/>
        <v>0</v>
      </c>
      <c r="EQ18" s="9">
        <f t="shared" si="8"/>
        <v>33.333333333333336</v>
      </c>
      <c r="ER18" s="9">
        <f t="shared" si="8"/>
        <v>66.666666666666671</v>
      </c>
      <c r="ES18" s="9">
        <f t="shared" si="8"/>
        <v>0</v>
      </c>
      <c r="ET18" s="9">
        <f t="shared" si="8"/>
        <v>33.333333333333336</v>
      </c>
      <c r="EU18" s="9">
        <f t="shared" si="8"/>
        <v>66.666666666666671</v>
      </c>
      <c r="EV18" s="9">
        <f t="shared" si="8"/>
        <v>0</v>
      </c>
      <c r="EW18" s="9">
        <f t="shared" si="8"/>
        <v>0</v>
      </c>
      <c r="EX18" s="9">
        <f t="shared" si="8"/>
        <v>100</v>
      </c>
      <c r="EY18" s="9">
        <f t="shared" si="8"/>
        <v>0</v>
      </c>
      <c r="EZ18" s="9">
        <f t="shared" si="8"/>
        <v>0</v>
      </c>
      <c r="FA18" s="9">
        <f t="shared" si="8"/>
        <v>100</v>
      </c>
      <c r="FB18" s="9">
        <f t="shared" si="8"/>
        <v>0</v>
      </c>
      <c r="FC18" s="9">
        <f t="shared" si="8"/>
        <v>0</v>
      </c>
      <c r="FD18" s="9">
        <f t="shared" si="8"/>
        <v>100</v>
      </c>
      <c r="FE18" s="9">
        <f t="shared" si="8"/>
        <v>0</v>
      </c>
      <c r="FF18" s="9">
        <f t="shared" si="8"/>
        <v>0</v>
      </c>
      <c r="FG18" s="9">
        <f t="shared" si="8"/>
        <v>100</v>
      </c>
      <c r="FH18" s="9">
        <f t="shared" si="8"/>
        <v>0</v>
      </c>
      <c r="FI18" s="9">
        <f t="shared" si="8"/>
        <v>0</v>
      </c>
      <c r="FJ18" s="9">
        <f t="shared" si="8"/>
        <v>100</v>
      </c>
      <c r="FK18" s="9">
        <f t="shared" si="8"/>
        <v>0</v>
      </c>
    </row>
    <row r="20" spans="1:167" x14ac:dyDescent="0.25">
      <c r="B20" s="66" t="s">
        <v>517</v>
      </c>
      <c r="C20" s="67"/>
      <c r="D20" s="67"/>
      <c r="E20" s="68"/>
      <c r="F20" s="15"/>
      <c r="G20" s="15"/>
      <c r="H20" s="15"/>
      <c r="I20" s="15"/>
    </row>
    <row r="21" spans="1:167" x14ac:dyDescent="0.25">
      <c r="B21" s="3" t="s">
        <v>518</v>
      </c>
      <c r="C21" s="26" t="s">
        <v>526</v>
      </c>
      <c r="D21" s="25">
        <f>E21/100*3</f>
        <v>2</v>
      </c>
      <c r="E21" s="25">
        <f>(C18+F18+I18+L18+O18)/5</f>
        <v>66.666666666666671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67" x14ac:dyDescent="0.25">
      <c r="B22" s="3" t="s">
        <v>519</v>
      </c>
      <c r="C22" s="21" t="s">
        <v>526</v>
      </c>
      <c r="D22" s="25">
        <f t="shared" ref="D22:D23" si="9">E22/100*3</f>
        <v>1</v>
      </c>
      <c r="E22" s="22">
        <f>(D18+G18+J18+M18+P18)/5</f>
        <v>33.333333333333336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67" x14ac:dyDescent="0.25">
      <c r="B23" s="3" t="s">
        <v>520</v>
      </c>
      <c r="C23" s="21" t="s">
        <v>526</v>
      </c>
      <c r="D23" s="25">
        <f t="shared" si="9"/>
        <v>0</v>
      </c>
      <c r="E23" s="22">
        <f>(E18+H18+K18+N18+Q18)/5</f>
        <v>0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67" x14ac:dyDescent="0.25">
      <c r="B24" s="3"/>
      <c r="C24" s="24"/>
      <c r="D24" s="23">
        <f>SUM(D21:D23)</f>
        <v>3</v>
      </c>
      <c r="E24" s="23">
        <f>SUM(E21:E23)</f>
        <v>100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67" ht="15" customHeight="1" x14ac:dyDescent="0.25">
      <c r="B25" s="3"/>
      <c r="C25" s="21"/>
      <c r="D25" s="62" t="s">
        <v>19</v>
      </c>
      <c r="E25" s="63"/>
      <c r="F25" s="64" t="s">
        <v>3</v>
      </c>
      <c r="G25" s="65"/>
      <c r="H25" s="71" t="s">
        <v>232</v>
      </c>
      <c r="I25" s="72"/>
      <c r="J25" s="34"/>
      <c r="K25" s="34"/>
      <c r="L25" s="33"/>
      <c r="M25" s="33"/>
      <c r="N25" s="33"/>
      <c r="O25" s="33"/>
      <c r="P25" s="33"/>
      <c r="Q25" s="33"/>
      <c r="R25" s="33"/>
    </row>
    <row r="26" spans="1:167" x14ac:dyDescent="0.25">
      <c r="B26" s="3" t="s">
        <v>518</v>
      </c>
      <c r="C26" s="21" t="s">
        <v>527</v>
      </c>
      <c r="D26" s="22">
        <f>E26/100*3</f>
        <v>1</v>
      </c>
      <c r="E26" s="22">
        <f>(R18+U18+X18+AA18+AD18)/5</f>
        <v>33.333333333333336</v>
      </c>
      <c r="F26" s="22">
        <f>G26/100*3</f>
        <v>1</v>
      </c>
      <c r="G26" s="22">
        <f>(AG18+AJ18+AM18+AP18+AS18)/5</f>
        <v>33.333333333333336</v>
      </c>
      <c r="H26" s="22">
        <f>I26/100*3</f>
        <v>1</v>
      </c>
      <c r="I26" s="22">
        <f>(AV18+AY18+BB18+BE18+BH18)/5</f>
        <v>33.333333333333336</v>
      </c>
      <c r="J26" s="33">
        <f>(D26+F26+H26)/3</f>
        <v>1</v>
      </c>
      <c r="K26" s="33">
        <f>(E26+G26+I26)/3</f>
        <v>33.333333333333336</v>
      </c>
      <c r="L26" s="33"/>
      <c r="M26" s="33"/>
      <c r="N26" s="33"/>
      <c r="O26" s="33"/>
      <c r="P26" s="33"/>
      <c r="Q26" s="33"/>
      <c r="R26" s="33"/>
    </row>
    <row r="27" spans="1:167" x14ac:dyDescent="0.25">
      <c r="B27" s="3" t="s">
        <v>519</v>
      </c>
      <c r="C27" s="21" t="s">
        <v>527</v>
      </c>
      <c r="D27" s="39">
        <f t="shared" ref="D27:D28" si="10">E27/100*3</f>
        <v>2</v>
      </c>
      <c r="E27" s="22">
        <f>(S18+V18+Y18+AB18+AE18)/5</f>
        <v>66.666666666666671</v>
      </c>
      <c r="F27" s="39">
        <f t="shared" ref="F27:F28" si="11">G27/100*3</f>
        <v>2</v>
      </c>
      <c r="G27" s="22">
        <f>(AH18+AK18+AN18+AQ18+AT18)/5</f>
        <v>66.666666666666671</v>
      </c>
      <c r="H27" s="39">
        <f t="shared" ref="H27:H28" si="12">I27/100*3</f>
        <v>2</v>
      </c>
      <c r="I27" s="22">
        <f>(AW18+AZ18+BC18+BF18+BI18)/5</f>
        <v>66.666666666666671</v>
      </c>
      <c r="J27" s="33">
        <f t="shared" ref="J27:J29" si="13">(D27+F27+H27)/3</f>
        <v>2</v>
      </c>
      <c r="K27" s="33">
        <f t="shared" ref="K27:K29" si="14">(E27+G27+I27)/3</f>
        <v>66.666666666666671</v>
      </c>
      <c r="L27" s="33"/>
      <c r="M27" s="33"/>
      <c r="N27" s="33"/>
      <c r="O27" s="33"/>
      <c r="P27" s="33"/>
      <c r="Q27" s="33"/>
      <c r="R27" s="33"/>
    </row>
    <row r="28" spans="1:167" x14ac:dyDescent="0.25">
      <c r="B28" s="3" t="s">
        <v>520</v>
      </c>
      <c r="C28" s="21" t="s">
        <v>527</v>
      </c>
      <c r="D28" s="39">
        <f t="shared" si="10"/>
        <v>0</v>
      </c>
      <c r="E28" s="22">
        <f>(T18+W18+Z18+AC18+AF18)/5</f>
        <v>0</v>
      </c>
      <c r="F28" s="39">
        <f t="shared" si="11"/>
        <v>0</v>
      </c>
      <c r="G28" s="22">
        <f>(AI18+AL18+AO18+AR18+AU18)/5</f>
        <v>0</v>
      </c>
      <c r="H28" s="39">
        <f t="shared" si="12"/>
        <v>0</v>
      </c>
      <c r="I28" s="22">
        <f>(AX18+BA18+BD18+BG18+BJ18)/5</f>
        <v>0</v>
      </c>
      <c r="J28" s="33">
        <f t="shared" si="13"/>
        <v>0</v>
      </c>
      <c r="K28" s="33">
        <f t="shared" si="14"/>
        <v>0</v>
      </c>
      <c r="L28" s="33"/>
      <c r="M28" s="33"/>
      <c r="N28" s="33"/>
      <c r="O28" s="33"/>
      <c r="P28" s="33"/>
      <c r="Q28" s="33"/>
      <c r="R28" s="33"/>
    </row>
    <row r="29" spans="1:167" x14ac:dyDescent="0.25">
      <c r="B29" s="3"/>
      <c r="C29" s="21"/>
      <c r="D29" s="20">
        <f t="shared" ref="D29:I29" si="15">SUM(D26:D28)</f>
        <v>3</v>
      </c>
      <c r="E29" s="20">
        <f t="shared" si="15"/>
        <v>100</v>
      </c>
      <c r="F29" s="20">
        <f t="shared" si="15"/>
        <v>3</v>
      </c>
      <c r="G29" s="20">
        <f t="shared" si="15"/>
        <v>100</v>
      </c>
      <c r="H29" s="20">
        <f t="shared" si="15"/>
        <v>3</v>
      </c>
      <c r="I29" s="20">
        <f t="shared" si="15"/>
        <v>100</v>
      </c>
      <c r="J29" s="37">
        <f t="shared" si="13"/>
        <v>3</v>
      </c>
      <c r="K29" s="37">
        <f t="shared" si="14"/>
        <v>100</v>
      </c>
      <c r="L29" s="33"/>
      <c r="M29" s="33"/>
      <c r="N29" s="33"/>
      <c r="O29" s="33"/>
      <c r="P29" s="33"/>
      <c r="Q29" s="33"/>
      <c r="R29" s="33"/>
    </row>
    <row r="30" spans="1:167" x14ac:dyDescent="0.25">
      <c r="B30" s="3" t="s">
        <v>518</v>
      </c>
      <c r="C30" s="21" t="s">
        <v>528</v>
      </c>
      <c r="D30" s="22">
        <f>E30/100*3</f>
        <v>0</v>
      </c>
      <c r="E30" s="22">
        <f>(BK18+BN18+BQ18+BT18+BW18)/5</f>
        <v>0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67" x14ac:dyDescent="0.25">
      <c r="B31" s="3" t="s">
        <v>519</v>
      </c>
      <c r="C31" s="21" t="s">
        <v>528</v>
      </c>
      <c r="D31" s="39">
        <f t="shared" ref="D31:D32" si="16">E31/100*3</f>
        <v>3</v>
      </c>
      <c r="E31" s="22">
        <f>(BL18+BO18+BR18+BU18+BX18)/5</f>
        <v>100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67" x14ac:dyDescent="0.25">
      <c r="B32" s="3" t="s">
        <v>520</v>
      </c>
      <c r="C32" s="21" t="s">
        <v>528</v>
      </c>
      <c r="D32" s="39">
        <f t="shared" si="16"/>
        <v>0</v>
      </c>
      <c r="E32" s="22">
        <f>(BM18+BP18+BS18+BV18+BY18)/5</f>
        <v>0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2:18" x14ac:dyDescent="0.25">
      <c r="B33" s="3"/>
      <c r="C33" s="24"/>
      <c r="D33" s="23">
        <f>SUM(D30:D32)</f>
        <v>3</v>
      </c>
      <c r="E33" s="23">
        <f>SUM(E30:E32)</f>
        <v>100</v>
      </c>
      <c r="F33" s="38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2:18" x14ac:dyDescent="0.25">
      <c r="B34" s="3"/>
      <c r="C34" s="21"/>
      <c r="D34" s="62" t="s">
        <v>61</v>
      </c>
      <c r="E34" s="63"/>
      <c r="F34" s="62" t="s">
        <v>45</v>
      </c>
      <c r="G34" s="63"/>
      <c r="H34" s="71" t="s">
        <v>76</v>
      </c>
      <c r="I34" s="72"/>
      <c r="J34" s="70" t="s">
        <v>88</v>
      </c>
      <c r="K34" s="70"/>
      <c r="L34" s="70" t="s">
        <v>46</v>
      </c>
      <c r="M34" s="70"/>
      <c r="N34" s="34"/>
      <c r="O34" s="34"/>
      <c r="P34" s="33"/>
      <c r="Q34" s="33"/>
      <c r="R34" s="33"/>
    </row>
    <row r="35" spans="2:18" x14ac:dyDescent="0.25">
      <c r="B35" s="3" t="s">
        <v>518</v>
      </c>
      <c r="C35" s="21" t="s">
        <v>529</v>
      </c>
      <c r="D35" s="22">
        <f>E35/100*3</f>
        <v>1</v>
      </c>
      <c r="E35" s="22">
        <f>(BZ18+CC18+CF18+CI18+CL18)/5</f>
        <v>33.333333333333336</v>
      </c>
      <c r="F35" s="22">
        <f>G35/100*3</f>
        <v>1</v>
      </c>
      <c r="G35" s="22">
        <f>(CO18+CR18+CU18+CX18+DA18)/5</f>
        <v>33.333333333333336</v>
      </c>
      <c r="H35" s="22">
        <f>I35/100*3</f>
        <v>1</v>
      </c>
      <c r="I35" s="22">
        <f>(DD18+DG18+DJ18+DM18+DP18)/5</f>
        <v>33.333333333333336</v>
      </c>
      <c r="J35" s="22">
        <f>K35/100*3</f>
        <v>1</v>
      </c>
      <c r="K35" s="22">
        <f>(DS18+DV18+DY18+EB18+EE18)/5</f>
        <v>33.333333333333336</v>
      </c>
      <c r="L35" s="22">
        <f>M35/100*3</f>
        <v>1</v>
      </c>
      <c r="M35" s="22">
        <f>(EH18+EK18+EN18+EQ18+ET18)/5</f>
        <v>33.333333333333336</v>
      </c>
      <c r="N35" s="33">
        <f>(D35+F35+H35+J35+L35)/5</f>
        <v>1</v>
      </c>
      <c r="O35" s="33">
        <f>(E35+G35+I35+K35+M35)/5</f>
        <v>33.333333333333336</v>
      </c>
      <c r="P35" s="33"/>
      <c r="Q35" s="33"/>
      <c r="R35" s="33"/>
    </row>
    <row r="36" spans="2:18" x14ac:dyDescent="0.25">
      <c r="B36" s="3" t="s">
        <v>519</v>
      </c>
      <c r="C36" s="21" t="s">
        <v>529</v>
      </c>
      <c r="D36" s="39">
        <f t="shared" ref="D36:D37" si="17">E36/100*3</f>
        <v>2</v>
      </c>
      <c r="E36" s="22">
        <f>(CA18+CD18+CG18+CJ18+CM18)/5</f>
        <v>66.666666666666671</v>
      </c>
      <c r="F36" s="39">
        <f t="shared" ref="F36:F37" si="18">G36/100*3</f>
        <v>2</v>
      </c>
      <c r="G36" s="22">
        <f>(CP18+CS18+CV18+CY18+DB18)/5</f>
        <v>66.666666666666671</v>
      </c>
      <c r="H36" s="39">
        <f>I36/100*3</f>
        <v>2</v>
      </c>
      <c r="I36" s="22">
        <f>(DE18+DH18+DK18+DN18+DQ18)/5</f>
        <v>66.666666666666671</v>
      </c>
      <c r="J36" s="39">
        <f t="shared" ref="J36:J37" si="19">K36/100*3</f>
        <v>2</v>
      </c>
      <c r="K36" s="22">
        <f>(DT18+DW18+DZ18+EC18+EF18)/5</f>
        <v>66.666666666666671</v>
      </c>
      <c r="L36" s="39">
        <f t="shared" ref="L36:L37" si="20">M36/100*3</f>
        <v>2</v>
      </c>
      <c r="M36" s="22">
        <f>(EI18+EL18+EO18+ER18+EU18)/5</f>
        <v>66.666666666666671</v>
      </c>
      <c r="N36" s="33">
        <f t="shared" ref="N36:N38" si="21">(D36+F36+H36+J36+L36)/5</f>
        <v>2</v>
      </c>
      <c r="O36" s="33">
        <f t="shared" ref="O36:O38" si="22">(E36+G36+I36+K36+M36)/5</f>
        <v>66.666666666666671</v>
      </c>
      <c r="P36" s="33"/>
      <c r="Q36" s="33"/>
      <c r="R36" s="33"/>
    </row>
    <row r="37" spans="2:18" x14ac:dyDescent="0.25">
      <c r="B37" s="3" t="s">
        <v>520</v>
      </c>
      <c r="C37" s="21" t="s">
        <v>529</v>
      </c>
      <c r="D37" s="39">
        <f t="shared" si="17"/>
        <v>0</v>
      </c>
      <c r="E37" s="22">
        <f>(CB18+CE18+CH18+CK18+CN18)/5</f>
        <v>0</v>
      </c>
      <c r="F37" s="39">
        <f t="shared" si="18"/>
        <v>0</v>
      </c>
      <c r="G37" s="22">
        <f>(CQ18+CT18+CW18+CZ18+DC18)/5</f>
        <v>0</v>
      </c>
      <c r="H37" s="39">
        <f>I37/100*3</f>
        <v>0</v>
      </c>
      <c r="I37" s="22">
        <f>(DF18+DI18+DL18+DO18+DR18)/5</f>
        <v>0</v>
      </c>
      <c r="J37" s="39">
        <f t="shared" si="19"/>
        <v>0</v>
      </c>
      <c r="K37" s="22">
        <f>(DU18+DX18+EA18+ED18+EG18)/5</f>
        <v>0</v>
      </c>
      <c r="L37" s="39">
        <f t="shared" si="20"/>
        <v>0</v>
      </c>
      <c r="M37" s="22">
        <f>(EJ18+EM18+EP18+ES18+EV18)/5</f>
        <v>0</v>
      </c>
      <c r="N37" s="33">
        <f t="shared" si="21"/>
        <v>0</v>
      </c>
      <c r="O37" s="33">
        <f t="shared" si="22"/>
        <v>0</v>
      </c>
      <c r="P37" s="33"/>
      <c r="Q37" s="33"/>
      <c r="R37" s="33"/>
    </row>
    <row r="38" spans="2:18" x14ac:dyDescent="0.25">
      <c r="B38" s="3"/>
      <c r="C38" s="21"/>
      <c r="D38" s="20">
        <f t="shared" ref="D38:M38" si="23">SUM(D35:D37)</f>
        <v>3</v>
      </c>
      <c r="E38" s="20">
        <f t="shared" si="23"/>
        <v>100</v>
      </c>
      <c r="F38" s="20">
        <f t="shared" si="23"/>
        <v>3</v>
      </c>
      <c r="G38" s="20">
        <f t="shared" si="23"/>
        <v>100</v>
      </c>
      <c r="H38" s="20">
        <f t="shared" si="23"/>
        <v>3</v>
      </c>
      <c r="I38" s="20">
        <f t="shared" si="23"/>
        <v>100</v>
      </c>
      <c r="J38" s="20">
        <f t="shared" si="23"/>
        <v>3</v>
      </c>
      <c r="K38" s="20">
        <f t="shared" si="23"/>
        <v>100</v>
      </c>
      <c r="L38" s="20">
        <f t="shared" si="23"/>
        <v>3</v>
      </c>
      <c r="M38" s="20">
        <f t="shared" si="23"/>
        <v>100</v>
      </c>
      <c r="N38" s="37">
        <f t="shared" si="21"/>
        <v>3</v>
      </c>
      <c r="O38" s="37">
        <f t="shared" si="22"/>
        <v>100</v>
      </c>
      <c r="P38" s="33"/>
      <c r="Q38" s="33"/>
      <c r="R38" s="33"/>
    </row>
    <row r="39" spans="2:18" x14ac:dyDescent="0.25">
      <c r="B39" s="3" t="s">
        <v>518</v>
      </c>
      <c r="C39" s="21" t="s">
        <v>530</v>
      </c>
      <c r="D39" s="22">
        <f>E39/100*3</f>
        <v>0</v>
      </c>
      <c r="E39" s="22">
        <f>(EW18+EZ18+FC18+FF18+FI18)/5</f>
        <v>0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2:18" x14ac:dyDescent="0.25">
      <c r="B40" s="3" t="s">
        <v>519</v>
      </c>
      <c r="C40" s="21" t="s">
        <v>530</v>
      </c>
      <c r="D40" s="39">
        <f t="shared" ref="D40:D41" si="24">E40/100*3</f>
        <v>3</v>
      </c>
      <c r="E40" s="22">
        <f>(EX18+FA18+FD18+FG18+FJ18)/5</f>
        <v>100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2:18" x14ac:dyDescent="0.25">
      <c r="B41" s="3" t="s">
        <v>520</v>
      </c>
      <c r="C41" s="21" t="s">
        <v>530</v>
      </c>
      <c r="D41" s="39">
        <f t="shared" si="24"/>
        <v>0</v>
      </c>
      <c r="E41" s="22">
        <f>(EY18+FB18+FE18+FH18+FK18)/5</f>
        <v>0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2:18" x14ac:dyDescent="0.25">
      <c r="B42" s="3"/>
      <c r="C42" s="21"/>
      <c r="D42" s="20">
        <f>SUM(D39:D41)</f>
        <v>3</v>
      </c>
      <c r="E42" s="20">
        <f>SUM(E39:E41)</f>
        <v>100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</sheetData>
  <mergeCells count="141">
    <mergeCell ref="FI2:FJ2"/>
    <mergeCell ref="D25:E25"/>
    <mergeCell ref="F25:G25"/>
    <mergeCell ref="H25:I25"/>
    <mergeCell ref="D34:E34"/>
    <mergeCell ref="F34:G34"/>
    <mergeCell ref="H34:I34"/>
    <mergeCell ref="B20:E20"/>
    <mergeCell ref="J34:K34"/>
    <mergeCell ref="L34:M34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7:B17"/>
    <mergeCell ref="A18:B1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workbookViewId="0">
      <selection activeCell="B4" sqref="B4:B13"/>
    </sheetView>
  </sheetViews>
  <sheetFormatPr defaultRowHeight="15" x14ac:dyDescent="0.25"/>
  <cols>
    <col min="2" max="2" width="21" customWidth="1"/>
  </cols>
  <sheetData>
    <row r="1" spans="1:254" ht="15.75" x14ac:dyDescent="0.25">
      <c r="A1" s="5" t="s">
        <v>56</v>
      </c>
      <c r="B1" s="10" t="s">
        <v>334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 x14ac:dyDescent="0.25">
      <c r="A2" s="49" t="s">
        <v>829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6"/>
      <c r="V2" s="6"/>
      <c r="W2" s="6"/>
      <c r="X2" s="6"/>
      <c r="Y2" s="6"/>
      <c r="Z2" s="6"/>
      <c r="AA2" s="6"/>
      <c r="AB2" s="6"/>
      <c r="GP2" s="69" t="s">
        <v>815</v>
      </c>
      <c r="GQ2" s="69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25">
      <c r="A4" s="60" t="s">
        <v>0</v>
      </c>
      <c r="B4" s="60" t="s">
        <v>1</v>
      </c>
      <c r="C4" s="73" t="s">
        <v>20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61" t="s">
        <v>2</v>
      </c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54" t="s">
        <v>35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77" t="s">
        <v>44</v>
      </c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9"/>
      <c r="GA4" s="50" t="s">
        <v>50</v>
      </c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</row>
    <row r="5" spans="1:254" ht="13.5" customHeight="1" x14ac:dyDescent="0.25">
      <c r="A5" s="60"/>
      <c r="B5" s="60"/>
      <c r="C5" s="55" t="s">
        <v>21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 t="s">
        <v>19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 t="s">
        <v>3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 t="s">
        <v>232</v>
      </c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 t="s">
        <v>233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 t="s">
        <v>61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3" t="s">
        <v>45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76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76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46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1" t="s">
        <v>51</v>
      </c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</row>
    <row r="6" spans="1:254" ht="15.75" hidden="1" x14ac:dyDescent="0.25">
      <c r="A6" s="60"/>
      <c r="B6" s="6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60"/>
      <c r="B7" s="60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60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60"/>
      <c r="B9" s="60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60"/>
      <c r="B10" s="6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60"/>
      <c r="B11" s="60"/>
      <c r="C11" s="55" t="s">
        <v>335</v>
      </c>
      <c r="D11" s="55" t="s">
        <v>5</v>
      </c>
      <c r="E11" s="55" t="s">
        <v>6</v>
      </c>
      <c r="F11" s="55" t="s">
        <v>336</v>
      </c>
      <c r="G11" s="55" t="s">
        <v>7</v>
      </c>
      <c r="H11" s="55" t="s">
        <v>8</v>
      </c>
      <c r="I11" s="55" t="s">
        <v>392</v>
      </c>
      <c r="J11" s="55" t="s">
        <v>9</v>
      </c>
      <c r="K11" s="55" t="s">
        <v>10</v>
      </c>
      <c r="L11" s="55" t="s">
        <v>337</v>
      </c>
      <c r="M11" s="55" t="s">
        <v>9</v>
      </c>
      <c r="N11" s="55" t="s">
        <v>10</v>
      </c>
      <c r="O11" s="55" t="s">
        <v>338</v>
      </c>
      <c r="P11" s="55" t="s">
        <v>11</v>
      </c>
      <c r="Q11" s="55" t="s">
        <v>4</v>
      </c>
      <c r="R11" s="55" t="s">
        <v>339</v>
      </c>
      <c r="S11" s="55" t="s">
        <v>6</v>
      </c>
      <c r="T11" s="55" t="s">
        <v>12</v>
      </c>
      <c r="U11" s="55" t="s">
        <v>340</v>
      </c>
      <c r="V11" s="55"/>
      <c r="W11" s="55"/>
      <c r="X11" s="55" t="s">
        <v>341</v>
      </c>
      <c r="Y11" s="55"/>
      <c r="Z11" s="55"/>
      <c r="AA11" s="55" t="s">
        <v>393</v>
      </c>
      <c r="AB11" s="55"/>
      <c r="AC11" s="55"/>
      <c r="AD11" s="55" t="s">
        <v>342</v>
      </c>
      <c r="AE11" s="55"/>
      <c r="AF11" s="55"/>
      <c r="AG11" s="55" t="s">
        <v>343</v>
      </c>
      <c r="AH11" s="55"/>
      <c r="AI11" s="55"/>
      <c r="AJ11" s="55" t="s">
        <v>344</v>
      </c>
      <c r="AK11" s="55"/>
      <c r="AL11" s="55"/>
      <c r="AM11" s="51" t="s">
        <v>345</v>
      </c>
      <c r="AN11" s="51"/>
      <c r="AO11" s="51"/>
      <c r="AP11" s="55" t="s">
        <v>346</v>
      </c>
      <c r="AQ11" s="55"/>
      <c r="AR11" s="55"/>
      <c r="AS11" s="55" t="s">
        <v>347</v>
      </c>
      <c r="AT11" s="55"/>
      <c r="AU11" s="55"/>
      <c r="AV11" s="55" t="s">
        <v>348</v>
      </c>
      <c r="AW11" s="55"/>
      <c r="AX11" s="55"/>
      <c r="AY11" s="55" t="s">
        <v>349</v>
      </c>
      <c r="AZ11" s="55"/>
      <c r="BA11" s="55"/>
      <c r="BB11" s="55" t="s">
        <v>350</v>
      </c>
      <c r="BC11" s="55"/>
      <c r="BD11" s="55"/>
      <c r="BE11" s="51" t="s">
        <v>394</v>
      </c>
      <c r="BF11" s="51"/>
      <c r="BG11" s="51"/>
      <c r="BH11" s="51" t="s">
        <v>351</v>
      </c>
      <c r="BI11" s="51"/>
      <c r="BJ11" s="51"/>
      <c r="BK11" s="55" t="s">
        <v>352</v>
      </c>
      <c r="BL11" s="55"/>
      <c r="BM11" s="55"/>
      <c r="BN11" s="55" t="s">
        <v>353</v>
      </c>
      <c r="BO11" s="55"/>
      <c r="BP11" s="55"/>
      <c r="BQ11" s="51" t="s">
        <v>354</v>
      </c>
      <c r="BR11" s="51"/>
      <c r="BS11" s="51"/>
      <c r="BT11" s="55" t="s">
        <v>355</v>
      </c>
      <c r="BU11" s="55"/>
      <c r="BV11" s="55"/>
      <c r="BW11" s="51" t="s">
        <v>356</v>
      </c>
      <c r="BX11" s="51"/>
      <c r="BY11" s="51"/>
      <c r="BZ11" s="51" t="s">
        <v>357</v>
      </c>
      <c r="CA11" s="51"/>
      <c r="CB11" s="51"/>
      <c r="CC11" s="51" t="s">
        <v>395</v>
      </c>
      <c r="CD11" s="51"/>
      <c r="CE11" s="51"/>
      <c r="CF11" s="51" t="s">
        <v>358</v>
      </c>
      <c r="CG11" s="51"/>
      <c r="CH11" s="51"/>
      <c r="CI11" s="51" t="s">
        <v>359</v>
      </c>
      <c r="CJ11" s="51"/>
      <c r="CK11" s="51"/>
      <c r="CL11" s="51" t="s">
        <v>360</v>
      </c>
      <c r="CM11" s="51"/>
      <c r="CN11" s="51"/>
      <c r="CO11" s="51" t="s">
        <v>361</v>
      </c>
      <c r="CP11" s="51"/>
      <c r="CQ11" s="51"/>
      <c r="CR11" s="51" t="s">
        <v>362</v>
      </c>
      <c r="CS11" s="51"/>
      <c r="CT11" s="51"/>
      <c r="CU11" s="51" t="s">
        <v>396</v>
      </c>
      <c r="CV11" s="51"/>
      <c r="CW11" s="51"/>
      <c r="CX11" s="51" t="s">
        <v>363</v>
      </c>
      <c r="CY11" s="51"/>
      <c r="CZ11" s="51"/>
      <c r="DA11" s="51" t="s">
        <v>364</v>
      </c>
      <c r="DB11" s="51"/>
      <c r="DC11" s="51"/>
      <c r="DD11" s="51" t="s">
        <v>365</v>
      </c>
      <c r="DE11" s="51"/>
      <c r="DF11" s="51"/>
      <c r="DG11" s="51" t="s">
        <v>366</v>
      </c>
      <c r="DH11" s="51"/>
      <c r="DI11" s="51"/>
      <c r="DJ11" s="51" t="s">
        <v>367</v>
      </c>
      <c r="DK11" s="51"/>
      <c r="DL11" s="51"/>
      <c r="DM11" s="51" t="s">
        <v>368</v>
      </c>
      <c r="DN11" s="51"/>
      <c r="DO11" s="51"/>
      <c r="DP11" s="51" t="s">
        <v>369</v>
      </c>
      <c r="DQ11" s="51"/>
      <c r="DR11" s="51"/>
      <c r="DS11" s="51" t="s">
        <v>370</v>
      </c>
      <c r="DT11" s="51"/>
      <c r="DU11" s="51"/>
      <c r="DV11" s="51" t="s">
        <v>371</v>
      </c>
      <c r="DW11" s="51"/>
      <c r="DX11" s="51"/>
      <c r="DY11" s="51" t="s">
        <v>397</v>
      </c>
      <c r="DZ11" s="51"/>
      <c r="EA11" s="51"/>
      <c r="EB11" s="51" t="s">
        <v>372</v>
      </c>
      <c r="EC11" s="51"/>
      <c r="ED11" s="51"/>
      <c r="EE11" s="51" t="s">
        <v>373</v>
      </c>
      <c r="EF11" s="51"/>
      <c r="EG11" s="51"/>
      <c r="EH11" s="51" t="s">
        <v>374</v>
      </c>
      <c r="EI11" s="51"/>
      <c r="EJ11" s="51"/>
      <c r="EK11" s="51" t="s">
        <v>375</v>
      </c>
      <c r="EL11" s="51"/>
      <c r="EM11" s="51"/>
      <c r="EN11" s="51" t="s">
        <v>376</v>
      </c>
      <c r="EO11" s="51"/>
      <c r="EP11" s="51"/>
      <c r="EQ11" s="51" t="s">
        <v>377</v>
      </c>
      <c r="ER11" s="51"/>
      <c r="ES11" s="51"/>
      <c r="ET11" s="51" t="s">
        <v>378</v>
      </c>
      <c r="EU11" s="51"/>
      <c r="EV11" s="51"/>
      <c r="EW11" s="51" t="s">
        <v>379</v>
      </c>
      <c r="EX11" s="51"/>
      <c r="EY11" s="51"/>
      <c r="EZ11" s="51" t="s">
        <v>380</v>
      </c>
      <c r="FA11" s="51"/>
      <c r="FB11" s="51"/>
      <c r="FC11" s="51" t="s">
        <v>398</v>
      </c>
      <c r="FD11" s="51"/>
      <c r="FE11" s="51"/>
      <c r="FF11" s="51" t="s">
        <v>381</v>
      </c>
      <c r="FG11" s="51"/>
      <c r="FH11" s="51"/>
      <c r="FI11" s="51" t="s">
        <v>382</v>
      </c>
      <c r="FJ11" s="51"/>
      <c r="FK11" s="51"/>
      <c r="FL11" s="51" t="s">
        <v>383</v>
      </c>
      <c r="FM11" s="51"/>
      <c r="FN11" s="51"/>
      <c r="FO11" s="51" t="s">
        <v>384</v>
      </c>
      <c r="FP11" s="51"/>
      <c r="FQ11" s="51"/>
      <c r="FR11" s="51" t="s">
        <v>385</v>
      </c>
      <c r="FS11" s="51"/>
      <c r="FT11" s="51"/>
      <c r="FU11" s="51" t="s">
        <v>386</v>
      </c>
      <c r="FV11" s="51"/>
      <c r="FW11" s="51"/>
      <c r="FX11" s="51" t="s">
        <v>399</v>
      </c>
      <c r="FY11" s="51"/>
      <c r="FZ11" s="51"/>
      <c r="GA11" s="51" t="s">
        <v>387</v>
      </c>
      <c r="GB11" s="51"/>
      <c r="GC11" s="51"/>
      <c r="GD11" s="51" t="s">
        <v>388</v>
      </c>
      <c r="GE11" s="51"/>
      <c r="GF11" s="51"/>
      <c r="GG11" s="51" t="s">
        <v>400</v>
      </c>
      <c r="GH11" s="51"/>
      <c r="GI11" s="51"/>
      <c r="GJ11" s="51" t="s">
        <v>389</v>
      </c>
      <c r="GK11" s="51"/>
      <c r="GL11" s="51"/>
      <c r="GM11" s="51" t="s">
        <v>390</v>
      </c>
      <c r="GN11" s="51"/>
      <c r="GO11" s="51"/>
      <c r="GP11" s="51" t="s">
        <v>391</v>
      </c>
      <c r="GQ11" s="51"/>
      <c r="GR11" s="51"/>
    </row>
    <row r="12" spans="1:254" ht="85.5" customHeight="1" x14ac:dyDescent="0.25">
      <c r="A12" s="60"/>
      <c r="B12" s="60"/>
      <c r="C12" s="52" t="s">
        <v>691</v>
      </c>
      <c r="D12" s="52"/>
      <c r="E12" s="52"/>
      <c r="F12" s="52" t="s">
        <v>694</v>
      </c>
      <c r="G12" s="52"/>
      <c r="H12" s="52"/>
      <c r="I12" s="52" t="s">
        <v>697</v>
      </c>
      <c r="J12" s="52"/>
      <c r="K12" s="52"/>
      <c r="L12" s="52" t="s">
        <v>428</v>
      </c>
      <c r="M12" s="52"/>
      <c r="N12" s="52"/>
      <c r="O12" s="52" t="s">
        <v>700</v>
      </c>
      <c r="P12" s="52"/>
      <c r="Q12" s="52"/>
      <c r="R12" s="52" t="s">
        <v>703</v>
      </c>
      <c r="S12" s="52"/>
      <c r="T12" s="52"/>
      <c r="U12" s="52" t="s">
        <v>707</v>
      </c>
      <c r="V12" s="52"/>
      <c r="W12" s="52"/>
      <c r="X12" s="52" t="s">
        <v>429</v>
      </c>
      <c r="Y12" s="52"/>
      <c r="Z12" s="52"/>
      <c r="AA12" s="52" t="s">
        <v>430</v>
      </c>
      <c r="AB12" s="52"/>
      <c r="AC12" s="52"/>
      <c r="AD12" s="52" t="s">
        <v>431</v>
      </c>
      <c r="AE12" s="52"/>
      <c r="AF12" s="52"/>
      <c r="AG12" s="52" t="s">
        <v>712</v>
      </c>
      <c r="AH12" s="52"/>
      <c r="AI12" s="52"/>
      <c r="AJ12" s="52" t="s">
        <v>432</v>
      </c>
      <c r="AK12" s="52"/>
      <c r="AL12" s="52"/>
      <c r="AM12" s="52" t="s">
        <v>433</v>
      </c>
      <c r="AN12" s="52"/>
      <c r="AO12" s="52"/>
      <c r="AP12" s="52" t="s">
        <v>434</v>
      </c>
      <c r="AQ12" s="52"/>
      <c r="AR12" s="52"/>
      <c r="AS12" s="52" t="s">
        <v>715</v>
      </c>
      <c r="AT12" s="52"/>
      <c r="AU12" s="52"/>
      <c r="AV12" s="52" t="s">
        <v>809</v>
      </c>
      <c r="AW12" s="52"/>
      <c r="AX12" s="52"/>
      <c r="AY12" s="52" t="s">
        <v>435</v>
      </c>
      <c r="AZ12" s="52"/>
      <c r="BA12" s="52"/>
      <c r="BB12" s="52" t="s">
        <v>422</v>
      </c>
      <c r="BC12" s="52"/>
      <c r="BD12" s="52"/>
      <c r="BE12" s="52" t="s">
        <v>436</v>
      </c>
      <c r="BF12" s="52"/>
      <c r="BG12" s="52"/>
      <c r="BH12" s="52" t="s">
        <v>721</v>
      </c>
      <c r="BI12" s="52"/>
      <c r="BJ12" s="52"/>
      <c r="BK12" s="52" t="s">
        <v>437</v>
      </c>
      <c r="BL12" s="52"/>
      <c r="BM12" s="52"/>
      <c r="BN12" s="52" t="s">
        <v>438</v>
      </c>
      <c r="BO12" s="52"/>
      <c r="BP12" s="52"/>
      <c r="BQ12" s="52" t="s">
        <v>439</v>
      </c>
      <c r="BR12" s="52"/>
      <c r="BS12" s="52"/>
      <c r="BT12" s="52" t="s">
        <v>440</v>
      </c>
      <c r="BU12" s="52"/>
      <c r="BV12" s="52"/>
      <c r="BW12" s="52" t="s">
        <v>728</v>
      </c>
      <c r="BX12" s="52"/>
      <c r="BY12" s="52"/>
      <c r="BZ12" s="52" t="s">
        <v>447</v>
      </c>
      <c r="CA12" s="52"/>
      <c r="CB12" s="52"/>
      <c r="CC12" s="52" t="s">
        <v>732</v>
      </c>
      <c r="CD12" s="52"/>
      <c r="CE12" s="52"/>
      <c r="CF12" s="52" t="s">
        <v>448</v>
      </c>
      <c r="CG12" s="52"/>
      <c r="CH12" s="52"/>
      <c r="CI12" s="52" t="s">
        <v>449</v>
      </c>
      <c r="CJ12" s="52"/>
      <c r="CK12" s="52"/>
      <c r="CL12" s="52" t="s">
        <v>450</v>
      </c>
      <c r="CM12" s="52"/>
      <c r="CN12" s="52"/>
      <c r="CO12" s="52" t="s">
        <v>491</v>
      </c>
      <c r="CP12" s="52"/>
      <c r="CQ12" s="52"/>
      <c r="CR12" s="52" t="s">
        <v>488</v>
      </c>
      <c r="CS12" s="52"/>
      <c r="CT12" s="52"/>
      <c r="CU12" s="52" t="s">
        <v>492</v>
      </c>
      <c r="CV12" s="52"/>
      <c r="CW12" s="52"/>
      <c r="CX12" s="52" t="s">
        <v>489</v>
      </c>
      <c r="CY12" s="52"/>
      <c r="CZ12" s="52"/>
      <c r="DA12" s="52" t="s">
        <v>490</v>
      </c>
      <c r="DB12" s="52"/>
      <c r="DC12" s="52"/>
      <c r="DD12" s="52" t="s">
        <v>744</v>
      </c>
      <c r="DE12" s="52"/>
      <c r="DF12" s="52"/>
      <c r="DG12" s="52" t="s">
        <v>747</v>
      </c>
      <c r="DH12" s="52"/>
      <c r="DI12" s="52"/>
      <c r="DJ12" s="52" t="s">
        <v>493</v>
      </c>
      <c r="DK12" s="52"/>
      <c r="DL12" s="52"/>
      <c r="DM12" s="52" t="s">
        <v>751</v>
      </c>
      <c r="DN12" s="52"/>
      <c r="DO12" s="52"/>
      <c r="DP12" s="52" t="s">
        <v>494</v>
      </c>
      <c r="DQ12" s="52"/>
      <c r="DR12" s="52"/>
      <c r="DS12" s="52" t="s">
        <v>495</v>
      </c>
      <c r="DT12" s="52"/>
      <c r="DU12" s="52"/>
      <c r="DV12" s="52" t="s">
        <v>759</v>
      </c>
      <c r="DW12" s="52"/>
      <c r="DX12" s="52"/>
      <c r="DY12" s="52" t="s">
        <v>496</v>
      </c>
      <c r="DZ12" s="52"/>
      <c r="EA12" s="52"/>
      <c r="EB12" s="52" t="s">
        <v>497</v>
      </c>
      <c r="EC12" s="52"/>
      <c r="ED12" s="52"/>
      <c r="EE12" s="52" t="s">
        <v>498</v>
      </c>
      <c r="EF12" s="52"/>
      <c r="EG12" s="52"/>
      <c r="EH12" s="52" t="s">
        <v>499</v>
      </c>
      <c r="EI12" s="52"/>
      <c r="EJ12" s="52"/>
      <c r="EK12" s="81" t="s">
        <v>500</v>
      </c>
      <c r="EL12" s="81"/>
      <c r="EM12" s="81"/>
      <c r="EN12" s="52" t="s">
        <v>770</v>
      </c>
      <c r="EO12" s="52"/>
      <c r="EP12" s="52"/>
      <c r="EQ12" s="52" t="s">
        <v>501</v>
      </c>
      <c r="ER12" s="52"/>
      <c r="ES12" s="52"/>
      <c r="ET12" s="52" t="s">
        <v>502</v>
      </c>
      <c r="EU12" s="52"/>
      <c r="EV12" s="52"/>
      <c r="EW12" s="52" t="s">
        <v>776</v>
      </c>
      <c r="EX12" s="52"/>
      <c r="EY12" s="52"/>
      <c r="EZ12" s="52" t="s">
        <v>504</v>
      </c>
      <c r="FA12" s="52"/>
      <c r="FB12" s="52"/>
      <c r="FC12" s="52" t="s">
        <v>505</v>
      </c>
      <c r="FD12" s="52"/>
      <c r="FE12" s="52"/>
      <c r="FF12" s="52" t="s">
        <v>503</v>
      </c>
      <c r="FG12" s="52"/>
      <c r="FH12" s="52"/>
      <c r="FI12" s="52" t="s">
        <v>781</v>
      </c>
      <c r="FJ12" s="52"/>
      <c r="FK12" s="52"/>
      <c r="FL12" s="52" t="s">
        <v>506</v>
      </c>
      <c r="FM12" s="52"/>
      <c r="FN12" s="52"/>
      <c r="FO12" s="52" t="s">
        <v>785</v>
      </c>
      <c r="FP12" s="52"/>
      <c r="FQ12" s="52"/>
      <c r="FR12" s="52" t="s">
        <v>507</v>
      </c>
      <c r="FS12" s="52"/>
      <c r="FT12" s="52"/>
      <c r="FU12" s="81" t="s">
        <v>812</v>
      </c>
      <c r="FV12" s="81"/>
      <c r="FW12" s="81"/>
      <c r="FX12" s="52" t="s">
        <v>813</v>
      </c>
      <c r="FY12" s="52"/>
      <c r="FZ12" s="52"/>
      <c r="GA12" s="52" t="s">
        <v>511</v>
      </c>
      <c r="GB12" s="52"/>
      <c r="GC12" s="52"/>
      <c r="GD12" s="52" t="s">
        <v>791</v>
      </c>
      <c r="GE12" s="52"/>
      <c r="GF12" s="52"/>
      <c r="GG12" s="52" t="s">
        <v>512</v>
      </c>
      <c r="GH12" s="52"/>
      <c r="GI12" s="52"/>
      <c r="GJ12" s="52" t="s">
        <v>797</v>
      </c>
      <c r="GK12" s="52"/>
      <c r="GL12" s="52"/>
      <c r="GM12" s="52" t="s">
        <v>801</v>
      </c>
      <c r="GN12" s="52"/>
      <c r="GO12" s="52"/>
      <c r="GP12" s="52" t="s">
        <v>814</v>
      </c>
      <c r="GQ12" s="52"/>
      <c r="GR12" s="52"/>
    </row>
    <row r="13" spans="1:254" ht="93.75" customHeight="1" x14ac:dyDescent="0.25">
      <c r="A13" s="60"/>
      <c r="B13" s="60"/>
      <c r="C13" s="27" t="s">
        <v>692</v>
      </c>
      <c r="D13" s="27" t="s">
        <v>693</v>
      </c>
      <c r="E13" s="27" t="s">
        <v>17</v>
      </c>
      <c r="F13" s="27" t="s">
        <v>401</v>
      </c>
      <c r="G13" s="27" t="s">
        <v>695</v>
      </c>
      <c r="H13" s="27" t="s">
        <v>696</v>
      </c>
      <c r="I13" s="27" t="s">
        <v>234</v>
      </c>
      <c r="J13" s="27" t="s">
        <v>698</v>
      </c>
      <c r="K13" s="27" t="s">
        <v>699</v>
      </c>
      <c r="L13" s="27" t="s">
        <v>402</v>
      </c>
      <c r="M13" s="27" t="s">
        <v>403</v>
      </c>
      <c r="N13" s="27" t="s">
        <v>404</v>
      </c>
      <c r="O13" s="27" t="s">
        <v>701</v>
      </c>
      <c r="P13" s="27" t="s">
        <v>701</v>
      </c>
      <c r="Q13" s="27" t="s">
        <v>702</v>
      </c>
      <c r="R13" s="27" t="s">
        <v>704</v>
      </c>
      <c r="S13" s="27" t="s">
        <v>705</v>
      </c>
      <c r="T13" s="27" t="s">
        <v>706</v>
      </c>
      <c r="U13" s="27" t="s">
        <v>708</v>
      </c>
      <c r="V13" s="27" t="s">
        <v>709</v>
      </c>
      <c r="W13" s="27" t="s">
        <v>710</v>
      </c>
      <c r="X13" s="27" t="s">
        <v>100</v>
      </c>
      <c r="Y13" s="27" t="s">
        <v>112</v>
      </c>
      <c r="Z13" s="27" t="s">
        <v>113</v>
      </c>
      <c r="AA13" s="27" t="s">
        <v>405</v>
      </c>
      <c r="AB13" s="27" t="s">
        <v>406</v>
      </c>
      <c r="AC13" s="27" t="s">
        <v>407</v>
      </c>
      <c r="AD13" s="27" t="s">
        <v>408</v>
      </c>
      <c r="AE13" s="27" t="s">
        <v>409</v>
      </c>
      <c r="AF13" s="27" t="s">
        <v>711</v>
      </c>
      <c r="AG13" s="27" t="s">
        <v>410</v>
      </c>
      <c r="AH13" s="27" t="s">
        <v>411</v>
      </c>
      <c r="AI13" s="27" t="s">
        <v>713</v>
      </c>
      <c r="AJ13" s="27" t="s">
        <v>117</v>
      </c>
      <c r="AK13" s="27" t="s">
        <v>714</v>
      </c>
      <c r="AL13" s="27" t="s">
        <v>412</v>
      </c>
      <c r="AM13" s="27" t="s">
        <v>413</v>
      </c>
      <c r="AN13" s="27" t="s">
        <v>414</v>
      </c>
      <c r="AO13" s="27" t="s">
        <v>415</v>
      </c>
      <c r="AP13" s="27" t="s">
        <v>145</v>
      </c>
      <c r="AQ13" s="27" t="s">
        <v>540</v>
      </c>
      <c r="AR13" s="27" t="s">
        <v>146</v>
      </c>
      <c r="AS13" s="27" t="s">
        <v>716</v>
      </c>
      <c r="AT13" s="27" t="s">
        <v>717</v>
      </c>
      <c r="AU13" s="27" t="s">
        <v>34</v>
      </c>
      <c r="AV13" s="27" t="s">
        <v>418</v>
      </c>
      <c r="AW13" s="27" t="s">
        <v>419</v>
      </c>
      <c r="AX13" s="27" t="s">
        <v>420</v>
      </c>
      <c r="AY13" s="27" t="s">
        <v>421</v>
      </c>
      <c r="AZ13" s="27" t="s">
        <v>718</v>
      </c>
      <c r="BA13" s="27" t="s">
        <v>95</v>
      </c>
      <c r="BB13" s="27" t="s">
        <v>719</v>
      </c>
      <c r="BC13" s="27" t="s">
        <v>423</v>
      </c>
      <c r="BD13" s="27" t="s">
        <v>720</v>
      </c>
      <c r="BE13" s="27" t="s">
        <v>31</v>
      </c>
      <c r="BF13" s="27" t="s">
        <v>424</v>
      </c>
      <c r="BG13" s="27" t="s">
        <v>107</v>
      </c>
      <c r="BH13" s="27" t="s">
        <v>722</v>
      </c>
      <c r="BI13" s="27" t="s">
        <v>723</v>
      </c>
      <c r="BJ13" s="27" t="s">
        <v>724</v>
      </c>
      <c r="BK13" s="27" t="s">
        <v>255</v>
      </c>
      <c r="BL13" s="27" t="s">
        <v>416</v>
      </c>
      <c r="BM13" s="27" t="s">
        <v>417</v>
      </c>
      <c r="BN13" s="27" t="s">
        <v>250</v>
      </c>
      <c r="BO13" s="27" t="s">
        <v>24</v>
      </c>
      <c r="BP13" s="27" t="s">
        <v>725</v>
      </c>
      <c r="BQ13" s="27" t="s">
        <v>25</v>
      </c>
      <c r="BR13" s="27" t="s">
        <v>726</v>
      </c>
      <c r="BS13" s="27" t="s">
        <v>727</v>
      </c>
      <c r="BT13" s="27" t="s">
        <v>425</v>
      </c>
      <c r="BU13" s="27" t="s">
        <v>426</v>
      </c>
      <c r="BV13" s="27" t="s">
        <v>427</v>
      </c>
      <c r="BW13" s="27" t="s">
        <v>729</v>
      </c>
      <c r="BX13" s="27" t="s">
        <v>730</v>
      </c>
      <c r="BY13" s="27" t="s">
        <v>731</v>
      </c>
      <c r="BZ13" s="27" t="s">
        <v>121</v>
      </c>
      <c r="CA13" s="27" t="s">
        <v>122</v>
      </c>
      <c r="CB13" s="27" t="s">
        <v>441</v>
      </c>
      <c r="CC13" s="27" t="s">
        <v>733</v>
      </c>
      <c r="CD13" s="27" t="s">
        <v>734</v>
      </c>
      <c r="CE13" s="27" t="s">
        <v>735</v>
      </c>
      <c r="CF13" s="27" t="s">
        <v>736</v>
      </c>
      <c r="CG13" s="27" t="s">
        <v>737</v>
      </c>
      <c r="CH13" s="27" t="s">
        <v>738</v>
      </c>
      <c r="CI13" s="27" t="s">
        <v>442</v>
      </c>
      <c r="CJ13" s="27" t="s">
        <v>443</v>
      </c>
      <c r="CK13" s="27" t="s">
        <v>444</v>
      </c>
      <c r="CL13" s="27" t="s">
        <v>445</v>
      </c>
      <c r="CM13" s="27" t="s">
        <v>446</v>
      </c>
      <c r="CN13" s="27" t="s">
        <v>739</v>
      </c>
      <c r="CO13" s="27" t="s">
        <v>740</v>
      </c>
      <c r="CP13" s="27" t="s">
        <v>741</v>
      </c>
      <c r="CQ13" s="27" t="s">
        <v>742</v>
      </c>
      <c r="CR13" s="27" t="s">
        <v>134</v>
      </c>
      <c r="CS13" s="27" t="s">
        <v>743</v>
      </c>
      <c r="CT13" s="27" t="s">
        <v>135</v>
      </c>
      <c r="CU13" s="27" t="s">
        <v>457</v>
      </c>
      <c r="CV13" s="27" t="s">
        <v>458</v>
      </c>
      <c r="CW13" s="27" t="s">
        <v>459</v>
      </c>
      <c r="CX13" s="27" t="s">
        <v>451</v>
      </c>
      <c r="CY13" s="27" t="s">
        <v>452</v>
      </c>
      <c r="CZ13" s="27" t="s">
        <v>453</v>
      </c>
      <c r="DA13" s="27" t="s">
        <v>454</v>
      </c>
      <c r="DB13" s="27" t="s">
        <v>455</v>
      </c>
      <c r="DC13" s="27" t="s">
        <v>456</v>
      </c>
      <c r="DD13" s="27" t="s">
        <v>460</v>
      </c>
      <c r="DE13" s="27" t="s">
        <v>745</v>
      </c>
      <c r="DF13" s="27" t="s">
        <v>746</v>
      </c>
      <c r="DG13" s="27" t="s">
        <v>464</v>
      </c>
      <c r="DH13" s="27" t="s">
        <v>465</v>
      </c>
      <c r="DI13" s="27" t="s">
        <v>748</v>
      </c>
      <c r="DJ13" s="27" t="s">
        <v>749</v>
      </c>
      <c r="DK13" s="27" t="s">
        <v>461</v>
      </c>
      <c r="DL13" s="27" t="s">
        <v>750</v>
      </c>
      <c r="DM13" s="27" t="s">
        <v>462</v>
      </c>
      <c r="DN13" s="27" t="s">
        <v>752</v>
      </c>
      <c r="DO13" s="27" t="s">
        <v>753</v>
      </c>
      <c r="DP13" s="27" t="s">
        <v>463</v>
      </c>
      <c r="DQ13" s="27" t="s">
        <v>754</v>
      </c>
      <c r="DR13" s="27" t="s">
        <v>755</v>
      </c>
      <c r="DS13" s="27" t="s">
        <v>756</v>
      </c>
      <c r="DT13" s="27" t="s">
        <v>757</v>
      </c>
      <c r="DU13" s="27" t="s">
        <v>758</v>
      </c>
      <c r="DV13" s="27" t="s">
        <v>760</v>
      </c>
      <c r="DW13" s="27" t="s">
        <v>761</v>
      </c>
      <c r="DX13" s="27" t="s">
        <v>810</v>
      </c>
      <c r="DY13" s="27" t="s">
        <v>762</v>
      </c>
      <c r="DZ13" s="27" t="s">
        <v>811</v>
      </c>
      <c r="EA13" s="27" t="s">
        <v>763</v>
      </c>
      <c r="EB13" s="27" t="s">
        <v>466</v>
      </c>
      <c r="EC13" s="27" t="s">
        <v>467</v>
      </c>
      <c r="ED13" s="27" t="s">
        <v>764</v>
      </c>
      <c r="EE13" s="27" t="s">
        <v>305</v>
      </c>
      <c r="EF13" s="27" t="s">
        <v>468</v>
      </c>
      <c r="EG13" s="27" t="s">
        <v>765</v>
      </c>
      <c r="EH13" s="27" t="s">
        <v>469</v>
      </c>
      <c r="EI13" s="27" t="s">
        <v>470</v>
      </c>
      <c r="EJ13" s="27" t="s">
        <v>766</v>
      </c>
      <c r="EK13" s="27" t="s">
        <v>767</v>
      </c>
      <c r="EL13" s="27" t="s">
        <v>768</v>
      </c>
      <c r="EM13" s="27" t="s">
        <v>769</v>
      </c>
      <c r="EN13" s="27" t="s">
        <v>471</v>
      </c>
      <c r="EO13" s="27" t="s">
        <v>472</v>
      </c>
      <c r="EP13" s="27" t="s">
        <v>771</v>
      </c>
      <c r="EQ13" s="27" t="s">
        <v>473</v>
      </c>
      <c r="ER13" s="27" t="s">
        <v>474</v>
      </c>
      <c r="ES13" s="27" t="s">
        <v>772</v>
      </c>
      <c r="ET13" s="27" t="s">
        <v>773</v>
      </c>
      <c r="EU13" s="27" t="s">
        <v>774</v>
      </c>
      <c r="EV13" s="27" t="s">
        <v>775</v>
      </c>
      <c r="EW13" s="27" t="s">
        <v>777</v>
      </c>
      <c r="EX13" s="27" t="s">
        <v>778</v>
      </c>
      <c r="EY13" s="27" t="s">
        <v>779</v>
      </c>
      <c r="EZ13" s="27" t="s">
        <v>145</v>
      </c>
      <c r="FA13" s="27" t="s">
        <v>153</v>
      </c>
      <c r="FB13" s="27" t="s">
        <v>146</v>
      </c>
      <c r="FC13" s="27" t="s">
        <v>478</v>
      </c>
      <c r="FD13" s="27" t="s">
        <v>479</v>
      </c>
      <c r="FE13" s="27" t="s">
        <v>780</v>
      </c>
      <c r="FF13" s="27" t="s">
        <v>475</v>
      </c>
      <c r="FG13" s="27" t="s">
        <v>476</v>
      </c>
      <c r="FH13" s="27" t="s">
        <v>477</v>
      </c>
      <c r="FI13" s="27" t="s">
        <v>782</v>
      </c>
      <c r="FJ13" s="27" t="s">
        <v>783</v>
      </c>
      <c r="FK13" s="27" t="s">
        <v>784</v>
      </c>
      <c r="FL13" s="27" t="s">
        <v>480</v>
      </c>
      <c r="FM13" s="27" t="s">
        <v>481</v>
      </c>
      <c r="FN13" s="27" t="s">
        <v>482</v>
      </c>
      <c r="FO13" s="27" t="s">
        <v>786</v>
      </c>
      <c r="FP13" s="27" t="s">
        <v>787</v>
      </c>
      <c r="FQ13" s="27" t="s">
        <v>788</v>
      </c>
      <c r="FR13" s="27"/>
      <c r="FS13" s="27" t="s">
        <v>483</v>
      </c>
      <c r="FT13" s="27" t="s">
        <v>484</v>
      </c>
      <c r="FU13" s="27" t="s">
        <v>485</v>
      </c>
      <c r="FV13" s="27" t="s">
        <v>266</v>
      </c>
      <c r="FW13" s="27" t="s">
        <v>486</v>
      </c>
      <c r="FX13" s="27" t="s">
        <v>487</v>
      </c>
      <c r="FY13" s="27" t="s">
        <v>789</v>
      </c>
      <c r="FZ13" s="27" t="s">
        <v>790</v>
      </c>
      <c r="GA13" s="27" t="s">
        <v>508</v>
      </c>
      <c r="GB13" s="27" t="s">
        <v>509</v>
      </c>
      <c r="GC13" s="27" t="s">
        <v>510</v>
      </c>
      <c r="GD13" s="27" t="s">
        <v>792</v>
      </c>
      <c r="GE13" s="27" t="s">
        <v>793</v>
      </c>
      <c r="GF13" s="27" t="s">
        <v>794</v>
      </c>
      <c r="GG13" s="27" t="s">
        <v>513</v>
      </c>
      <c r="GH13" s="27" t="s">
        <v>795</v>
      </c>
      <c r="GI13" s="27" t="s">
        <v>796</v>
      </c>
      <c r="GJ13" s="27" t="s">
        <v>798</v>
      </c>
      <c r="GK13" s="27" t="s">
        <v>799</v>
      </c>
      <c r="GL13" s="27" t="s">
        <v>800</v>
      </c>
      <c r="GM13" s="27" t="s">
        <v>514</v>
      </c>
      <c r="GN13" s="27" t="s">
        <v>515</v>
      </c>
      <c r="GO13" s="27" t="s">
        <v>516</v>
      </c>
      <c r="GP13" s="27" t="s">
        <v>802</v>
      </c>
      <c r="GQ13" s="27" t="s">
        <v>803</v>
      </c>
      <c r="GR13" s="27" t="s">
        <v>804</v>
      </c>
    </row>
    <row r="14" spans="1:254" ht="15.75" x14ac:dyDescent="0.25">
      <c r="A14" s="12">
        <v>1</v>
      </c>
      <c r="B14" s="30" t="s">
        <v>821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/>
      <c r="GE14" s="3">
        <v>1</v>
      </c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14"/>
      <c r="GT14" s="14"/>
      <c r="GU14" s="14"/>
      <c r="GV14" s="14"/>
      <c r="GW14" s="14"/>
      <c r="GX14" s="14"/>
      <c r="GY14" s="14"/>
      <c r="GZ14" s="14"/>
      <c r="HA14" s="14"/>
      <c r="HB14" s="14">
        <v>1</v>
      </c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 x14ac:dyDescent="0.25">
      <c r="A15" s="1">
        <v>2</v>
      </c>
      <c r="B15" s="31" t="s">
        <v>822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14"/>
      <c r="GT15" s="14"/>
      <c r="GU15" s="14"/>
      <c r="GV15" s="14"/>
      <c r="GW15" s="14"/>
      <c r="GX15" s="14"/>
      <c r="GY15" s="14"/>
      <c r="GZ15" s="14"/>
      <c r="HA15" s="14"/>
      <c r="HB15" s="14">
        <v>1</v>
      </c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1">
        <v>3</v>
      </c>
      <c r="B16" s="31" t="s">
        <v>823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 x14ac:dyDescent="0.25">
      <c r="A17" s="1">
        <v>4</v>
      </c>
      <c r="B17" s="31" t="s">
        <v>824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3"/>
      <c r="FM17" s="3">
        <v>1</v>
      </c>
      <c r="FN17" s="3"/>
      <c r="FO17" s="3"/>
      <c r="FP17" s="3">
        <v>1</v>
      </c>
      <c r="FQ17" s="3"/>
      <c r="FR17" s="3"/>
      <c r="FS17" s="3">
        <v>1</v>
      </c>
      <c r="FT17" s="3"/>
      <c r="FU17" s="3"/>
      <c r="FV17" s="3">
        <v>1</v>
      </c>
      <c r="FW17" s="3"/>
      <c r="FX17" s="3"/>
      <c r="FY17" s="3">
        <v>1</v>
      </c>
      <c r="FZ17" s="3"/>
      <c r="GA17" s="3"/>
      <c r="GB17" s="3">
        <v>1</v>
      </c>
      <c r="GC17" s="3"/>
      <c r="GD17" s="3"/>
      <c r="GE17" s="3">
        <v>1</v>
      </c>
      <c r="GF17" s="3"/>
      <c r="GG17" s="3"/>
      <c r="GH17" s="3">
        <v>1</v>
      </c>
      <c r="GI17" s="3"/>
      <c r="GJ17" s="3"/>
      <c r="GK17" s="3">
        <v>1</v>
      </c>
      <c r="GL17" s="3"/>
      <c r="GM17" s="3"/>
      <c r="GN17" s="3">
        <v>1</v>
      </c>
      <c r="GO17" s="3"/>
      <c r="GP17" s="3"/>
      <c r="GQ17" s="3">
        <v>1</v>
      </c>
      <c r="GR17" s="3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6.5" customHeight="1" x14ac:dyDescent="0.3">
      <c r="A18" s="1">
        <v>5</v>
      </c>
      <c r="B18" s="47" t="s">
        <v>827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/>
      <c r="FV18" s="3">
        <v>1</v>
      </c>
      <c r="FW18" s="3"/>
      <c r="FX18" s="3"/>
      <c r="FY18" s="3">
        <v>1</v>
      </c>
      <c r="FZ18" s="3"/>
      <c r="GA18" s="3"/>
      <c r="GB18" s="3">
        <v>1</v>
      </c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4.25" customHeight="1" x14ac:dyDescent="0.35">
      <c r="A19" s="46">
        <v>6</v>
      </c>
      <c r="B19" s="45" t="s">
        <v>825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14"/>
      <c r="GT19" s="14"/>
      <c r="GU19" s="14"/>
      <c r="GV19" s="14"/>
      <c r="GW19" s="14"/>
      <c r="GX19" s="14"/>
      <c r="GY19" s="14"/>
      <c r="GZ19" s="14"/>
      <c r="HA19" s="14"/>
      <c r="HB19" s="14">
        <v>1</v>
      </c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x14ac:dyDescent="0.25">
      <c r="A20" s="56" t="s">
        <v>179</v>
      </c>
      <c r="B20" s="57"/>
      <c r="C20" s="2">
        <f t="shared" ref="C20:AH20" si="0">SUM(C14:C19)</f>
        <v>2</v>
      </c>
      <c r="D20" s="2">
        <f t="shared" si="0"/>
        <v>4</v>
      </c>
      <c r="E20" s="2">
        <f t="shared" si="0"/>
        <v>0</v>
      </c>
      <c r="F20" s="2">
        <f t="shared" si="0"/>
        <v>2</v>
      </c>
      <c r="G20" s="2">
        <f t="shared" si="0"/>
        <v>4</v>
      </c>
      <c r="H20" s="2">
        <f t="shared" si="0"/>
        <v>0</v>
      </c>
      <c r="I20" s="2">
        <f t="shared" si="0"/>
        <v>2</v>
      </c>
      <c r="J20" s="2">
        <f t="shared" si="0"/>
        <v>4</v>
      </c>
      <c r="K20" s="2">
        <f t="shared" si="0"/>
        <v>0</v>
      </c>
      <c r="L20" s="2">
        <f t="shared" si="0"/>
        <v>2</v>
      </c>
      <c r="M20" s="2">
        <f t="shared" si="0"/>
        <v>4</v>
      </c>
      <c r="N20" s="2">
        <f t="shared" si="0"/>
        <v>0</v>
      </c>
      <c r="O20" s="2">
        <f t="shared" si="0"/>
        <v>2</v>
      </c>
      <c r="P20" s="2">
        <f t="shared" si="0"/>
        <v>4</v>
      </c>
      <c r="Q20" s="2">
        <f t="shared" si="0"/>
        <v>0</v>
      </c>
      <c r="R20" s="2">
        <f t="shared" si="0"/>
        <v>2</v>
      </c>
      <c r="S20" s="2">
        <f t="shared" si="0"/>
        <v>4</v>
      </c>
      <c r="T20" s="2">
        <f t="shared" si="0"/>
        <v>0</v>
      </c>
      <c r="U20" s="2">
        <f t="shared" si="0"/>
        <v>0</v>
      </c>
      <c r="V20" s="2">
        <f t="shared" si="0"/>
        <v>6</v>
      </c>
      <c r="W20" s="2">
        <f t="shared" si="0"/>
        <v>0</v>
      </c>
      <c r="X20" s="2">
        <f t="shared" si="0"/>
        <v>0</v>
      </c>
      <c r="Y20" s="2">
        <f t="shared" si="0"/>
        <v>6</v>
      </c>
      <c r="Z20" s="2">
        <f t="shared" si="0"/>
        <v>0</v>
      </c>
      <c r="AA20" s="2">
        <f t="shared" si="0"/>
        <v>0</v>
      </c>
      <c r="AB20" s="2">
        <f t="shared" si="0"/>
        <v>6</v>
      </c>
      <c r="AC20" s="2">
        <f t="shared" si="0"/>
        <v>0</v>
      </c>
      <c r="AD20" s="2">
        <f t="shared" si="0"/>
        <v>0</v>
      </c>
      <c r="AE20" s="2">
        <f t="shared" si="0"/>
        <v>6</v>
      </c>
      <c r="AF20" s="2">
        <f t="shared" si="0"/>
        <v>0</v>
      </c>
      <c r="AG20" s="2">
        <f t="shared" si="0"/>
        <v>0</v>
      </c>
      <c r="AH20" s="2">
        <f t="shared" si="0"/>
        <v>6</v>
      </c>
      <c r="AI20" s="2">
        <f t="shared" ref="AI20:BN20" si="1">SUM(AI14:AI19)</f>
        <v>0</v>
      </c>
      <c r="AJ20" s="2">
        <f t="shared" si="1"/>
        <v>0</v>
      </c>
      <c r="AK20" s="2">
        <f t="shared" si="1"/>
        <v>6</v>
      </c>
      <c r="AL20" s="2">
        <f t="shared" si="1"/>
        <v>0</v>
      </c>
      <c r="AM20" s="2">
        <f t="shared" si="1"/>
        <v>0</v>
      </c>
      <c r="AN20" s="2">
        <f t="shared" si="1"/>
        <v>6</v>
      </c>
      <c r="AO20" s="2">
        <f t="shared" si="1"/>
        <v>0</v>
      </c>
      <c r="AP20" s="2">
        <f t="shared" si="1"/>
        <v>0</v>
      </c>
      <c r="AQ20" s="2">
        <f t="shared" si="1"/>
        <v>6</v>
      </c>
      <c r="AR20" s="2">
        <f t="shared" si="1"/>
        <v>0</v>
      </c>
      <c r="AS20" s="2">
        <f t="shared" si="1"/>
        <v>0</v>
      </c>
      <c r="AT20" s="2">
        <f t="shared" si="1"/>
        <v>6</v>
      </c>
      <c r="AU20" s="2">
        <f t="shared" si="1"/>
        <v>0</v>
      </c>
      <c r="AV20" s="2">
        <f t="shared" si="1"/>
        <v>0</v>
      </c>
      <c r="AW20" s="2">
        <f t="shared" si="1"/>
        <v>6</v>
      </c>
      <c r="AX20" s="2">
        <f t="shared" si="1"/>
        <v>0</v>
      </c>
      <c r="AY20" s="2">
        <f t="shared" si="1"/>
        <v>0</v>
      </c>
      <c r="AZ20" s="2">
        <f t="shared" si="1"/>
        <v>6</v>
      </c>
      <c r="BA20" s="2">
        <f t="shared" si="1"/>
        <v>0</v>
      </c>
      <c r="BB20" s="2">
        <f t="shared" si="1"/>
        <v>0</v>
      </c>
      <c r="BC20" s="2">
        <f t="shared" si="1"/>
        <v>6</v>
      </c>
      <c r="BD20" s="2">
        <f t="shared" si="1"/>
        <v>0</v>
      </c>
      <c r="BE20" s="2">
        <f t="shared" si="1"/>
        <v>0</v>
      </c>
      <c r="BF20" s="2">
        <f t="shared" si="1"/>
        <v>6</v>
      </c>
      <c r="BG20" s="2">
        <f t="shared" si="1"/>
        <v>0</v>
      </c>
      <c r="BH20" s="2">
        <f t="shared" si="1"/>
        <v>0</v>
      </c>
      <c r="BI20" s="2">
        <f t="shared" si="1"/>
        <v>6</v>
      </c>
      <c r="BJ20" s="2">
        <f t="shared" si="1"/>
        <v>0</v>
      </c>
      <c r="BK20" s="2">
        <f t="shared" si="1"/>
        <v>0</v>
      </c>
      <c r="BL20" s="2">
        <f t="shared" si="1"/>
        <v>6</v>
      </c>
      <c r="BM20" s="2">
        <f t="shared" si="1"/>
        <v>0</v>
      </c>
      <c r="BN20" s="2">
        <f t="shared" si="1"/>
        <v>0</v>
      </c>
      <c r="BO20" s="2">
        <f t="shared" ref="BO20:CT20" si="2">SUM(BO14:BO19)</f>
        <v>6</v>
      </c>
      <c r="BP20" s="2">
        <f t="shared" si="2"/>
        <v>0</v>
      </c>
      <c r="BQ20" s="2">
        <f t="shared" si="2"/>
        <v>0</v>
      </c>
      <c r="BR20" s="2">
        <f t="shared" si="2"/>
        <v>6</v>
      </c>
      <c r="BS20" s="2">
        <f t="shared" si="2"/>
        <v>0</v>
      </c>
      <c r="BT20" s="2">
        <f t="shared" si="2"/>
        <v>0</v>
      </c>
      <c r="BU20" s="2">
        <f t="shared" si="2"/>
        <v>6</v>
      </c>
      <c r="BV20" s="2">
        <f t="shared" si="2"/>
        <v>0</v>
      </c>
      <c r="BW20" s="2">
        <f t="shared" si="2"/>
        <v>2</v>
      </c>
      <c r="BX20" s="2">
        <f t="shared" si="2"/>
        <v>4</v>
      </c>
      <c r="BY20" s="2">
        <f t="shared" si="2"/>
        <v>0</v>
      </c>
      <c r="BZ20" s="2">
        <f t="shared" si="2"/>
        <v>2</v>
      </c>
      <c r="CA20" s="2">
        <f t="shared" si="2"/>
        <v>4</v>
      </c>
      <c r="CB20" s="2">
        <f t="shared" si="2"/>
        <v>0</v>
      </c>
      <c r="CC20" s="2">
        <f t="shared" si="2"/>
        <v>2</v>
      </c>
      <c r="CD20" s="2">
        <f t="shared" si="2"/>
        <v>4</v>
      </c>
      <c r="CE20" s="2">
        <f t="shared" si="2"/>
        <v>0</v>
      </c>
      <c r="CF20" s="2">
        <f t="shared" si="2"/>
        <v>2</v>
      </c>
      <c r="CG20" s="2">
        <f t="shared" si="2"/>
        <v>4</v>
      </c>
      <c r="CH20" s="2">
        <f t="shared" si="2"/>
        <v>0</v>
      </c>
      <c r="CI20" s="2">
        <f t="shared" si="2"/>
        <v>2</v>
      </c>
      <c r="CJ20" s="2">
        <f t="shared" si="2"/>
        <v>4</v>
      </c>
      <c r="CK20" s="2">
        <f t="shared" si="2"/>
        <v>0</v>
      </c>
      <c r="CL20" s="2">
        <f t="shared" si="2"/>
        <v>2</v>
      </c>
      <c r="CM20" s="2">
        <f t="shared" si="2"/>
        <v>4</v>
      </c>
      <c r="CN20" s="2">
        <f t="shared" si="2"/>
        <v>0</v>
      </c>
      <c r="CO20" s="2">
        <f t="shared" si="2"/>
        <v>1</v>
      </c>
      <c r="CP20" s="2">
        <f t="shared" si="2"/>
        <v>5</v>
      </c>
      <c r="CQ20" s="2">
        <f t="shared" si="2"/>
        <v>0</v>
      </c>
      <c r="CR20" s="2">
        <f t="shared" si="2"/>
        <v>1</v>
      </c>
      <c r="CS20" s="2">
        <f t="shared" si="2"/>
        <v>5</v>
      </c>
      <c r="CT20" s="2">
        <f t="shared" si="2"/>
        <v>0</v>
      </c>
      <c r="CU20" s="2">
        <f t="shared" ref="CU20:DZ20" si="3">SUM(CU14:CU19)</f>
        <v>1</v>
      </c>
      <c r="CV20" s="2">
        <f t="shared" si="3"/>
        <v>5</v>
      </c>
      <c r="CW20" s="2">
        <f t="shared" si="3"/>
        <v>0</v>
      </c>
      <c r="CX20" s="2">
        <f t="shared" si="3"/>
        <v>1</v>
      </c>
      <c r="CY20" s="2">
        <f t="shared" si="3"/>
        <v>5</v>
      </c>
      <c r="CZ20" s="2">
        <f t="shared" si="3"/>
        <v>0</v>
      </c>
      <c r="DA20" s="2">
        <f t="shared" si="3"/>
        <v>1</v>
      </c>
      <c r="DB20" s="2">
        <f t="shared" si="3"/>
        <v>5</v>
      </c>
      <c r="DC20" s="2">
        <f t="shared" si="3"/>
        <v>0</v>
      </c>
      <c r="DD20" s="2">
        <f t="shared" si="3"/>
        <v>1</v>
      </c>
      <c r="DE20" s="2">
        <f t="shared" si="3"/>
        <v>5</v>
      </c>
      <c r="DF20" s="2">
        <f t="shared" si="3"/>
        <v>0</v>
      </c>
      <c r="DG20" s="2">
        <f t="shared" si="3"/>
        <v>1</v>
      </c>
      <c r="DH20" s="2">
        <f t="shared" si="3"/>
        <v>5</v>
      </c>
      <c r="DI20" s="2">
        <f t="shared" si="3"/>
        <v>0</v>
      </c>
      <c r="DJ20" s="2">
        <f t="shared" si="3"/>
        <v>1</v>
      </c>
      <c r="DK20" s="2">
        <f t="shared" si="3"/>
        <v>5</v>
      </c>
      <c r="DL20" s="2">
        <f t="shared" si="3"/>
        <v>0</v>
      </c>
      <c r="DM20" s="2">
        <f t="shared" si="3"/>
        <v>1</v>
      </c>
      <c r="DN20" s="2">
        <f t="shared" si="3"/>
        <v>5</v>
      </c>
      <c r="DO20" s="2">
        <f t="shared" si="3"/>
        <v>0</v>
      </c>
      <c r="DP20" s="2">
        <f t="shared" si="3"/>
        <v>1</v>
      </c>
      <c r="DQ20" s="2">
        <f t="shared" si="3"/>
        <v>5</v>
      </c>
      <c r="DR20" s="2">
        <f t="shared" si="3"/>
        <v>0</v>
      </c>
      <c r="DS20" s="2">
        <f t="shared" si="3"/>
        <v>1</v>
      </c>
      <c r="DT20" s="2">
        <f t="shared" si="3"/>
        <v>5</v>
      </c>
      <c r="DU20" s="2">
        <f t="shared" si="3"/>
        <v>0</v>
      </c>
      <c r="DV20" s="2">
        <f t="shared" si="3"/>
        <v>1</v>
      </c>
      <c r="DW20" s="2">
        <f t="shared" si="3"/>
        <v>5</v>
      </c>
      <c r="DX20" s="2">
        <f t="shared" si="3"/>
        <v>0</v>
      </c>
      <c r="DY20" s="2">
        <f t="shared" si="3"/>
        <v>1</v>
      </c>
      <c r="DZ20" s="2">
        <f t="shared" si="3"/>
        <v>5</v>
      </c>
      <c r="EA20" s="2">
        <f t="shared" ref="EA20:FF20" si="4">SUM(EA14:EA19)</f>
        <v>0</v>
      </c>
      <c r="EB20" s="2">
        <f t="shared" si="4"/>
        <v>1</v>
      </c>
      <c r="EC20" s="2">
        <f t="shared" si="4"/>
        <v>5</v>
      </c>
      <c r="ED20" s="2">
        <f t="shared" si="4"/>
        <v>0</v>
      </c>
      <c r="EE20" s="2">
        <f t="shared" si="4"/>
        <v>1</v>
      </c>
      <c r="EF20" s="2">
        <f t="shared" si="4"/>
        <v>5</v>
      </c>
      <c r="EG20" s="2">
        <f t="shared" si="4"/>
        <v>0</v>
      </c>
      <c r="EH20" s="2">
        <f t="shared" si="4"/>
        <v>1</v>
      </c>
      <c r="EI20" s="2">
        <f t="shared" si="4"/>
        <v>5</v>
      </c>
      <c r="EJ20" s="2">
        <f t="shared" si="4"/>
        <v>0</v>
      </c>
      <c r="EK20" s="2">
        <f t="shared" si="4"/>
        <v>1</v>
      </c>
      <c r="EL20" s="2">
        <f t="shared" si="4"/>
        <v>5</v>
      </c>
      <c r="EM20" s="2">
        <f t="shared" si="4"/>
        <v>0</v>
      </c>
      <c r="EN20" s="2">
        <f t="shared" si="4"/>
        <v>1</v>
      </c>
      <c r="EO20" s="2">
        <f t="shared" si="4"/>
        <v>5</v>
      </c>
      <c r="EP20" s="2">
        <f t="shared" si="4"/>
        <v>0</v>
      </c>
      <c r="EQ20" s="2">
        <f t="shared" si="4"/>
        <v>1</v>
      </c>
      <c r="ER20" s="2">
        <f t="shared" si="4"/>
        <v>5</v>
      </c>
      <c r="ES20" s="2">
        <f t="shared" si="4"/>
        <v>0</v>
      </c>
      <c r="ET20" s="2">
        <f t="shared" si="4"/>
        <v>1</v>
      </c>
      <c r="EU20" s="2">
        <f t="shared" si="4"/>
        <v>5</v>
      </c>
      <c r="EV20" s="2">
        <f t="shared" si="4"/>
        <v>0</v>
      </c>
      <c r="EW20" s="2">
        <f t="shared" si="4"/>
        <v>1</v>
      </c>
      <c r="EX20" s="2">
        <f t="shared" si="4"/>
        <v>5</v>
      </c>
      <c r="EY20" s="2">
        <f t="shared" si="4"/>
        <v>0</v>
      </c>
      <c r="EZ20" s="2">
        <f t="shared" si="4"/>
        <v>1</v>
      </c>
      <c r="FA20" s="2">
        <f t="shared" si="4"/>
        <v>5</v>
      </c>
      <c r="FB20" s="2">
        <f t="shared" si="4"/>
        <v>0</v>
      </c>
      <c r="FC20" s="2">
        <f t="shared" si="4"/>
        <v>1</v>
      </c>
      <c r="FD20" s="2">
        <f t="shared" si="4"/>
        <v>5</v>
      </c>
      <c r="FE20" s="2">
        <f t="shared" si="4"/>
        <v>0</v>
      </c>
      <c r="FF20" s="2">
        <f t="shared" si="4"/>
        <v>1</v>
      </c>
      <c r="FG20" s="2">
        <f t="shared" ref="FG20:GL20" si="5">SUM(FG14:FG19)</f>
        <v>5</v>
      </c>
      <c r="FH20" s="2">
        <f t="shared" si="5"/>
        <v>0</v>
      </c>
      <c r="FI20" s="2">
        <f t="shared" si="5"/>
        <v>1</v>
      </c>
      <c r="FJ20" s="2">
        <f t="shared" si="5"/>
        <v>5</v>
      </c>
      <c r="FK20" s="2">
        <f t="shared" si="5"/>
        <v>0</v>
      </c>
      <c r="FL20" s="2">
        <f t="shared" si="5"/>
        <v>1</v>
      </c>
      <c r="FM20" s="2">
        <f t="shared" si="5"/>
        <v>5</v>
      </c>
      <c r="FN20" s="2">
        <f t="shared" si="5"/>
        <v>0</v>
      </c>
      <c r="FO20" s="2">
        <f t="shared" si="5"/>
        <v>1</v>
      </c>
      <c r="FP20" s="2">
        <f t="shared" si="5"/>
        <v>5</v>
      </c>
      <c r="FQ20" s="2">
        <f t="shared" si="5"/>
        <v>0</v>
      </c>
      <c r="FR20" s="2">
        <f t="shared" si="5"/>
        <v>1</v>
      </c>
      <c r="FS20" s="2">
        <f t="shared" si="5"/>
        <v>5</v>
      </c>
      <c r="FT20" s="2">
        <f t="shared" si="5"/>
        <v>0</v>
      </c>
      <c r="FU20" s="2">
        <f t="shared" si="5"/>
        <v>1</v>
      </c>
      <c r="FV20" s="2">
        <f t="shared" si="5"/>
        <v>5</v>
      </c>
      <c r="FW20" s="2">
        <f t="shared" si="5"/>
        <v>0</v>
      </c>
      <c r="FX20" s="2">
        <f t="shared" si="5"/>
        <v>1</v>
      </c>
      <c r="FY20" s="2">
        <f t="shared" si="5"/>
        <v>5</v>
      </c>
      <c r="FZ20" s="2">
        <f t="shared" si="5"/>
        <v>0</v>
      </c>
      <c r="GA20" s="2">
        <f t="shared" si="5"/>
        <v>2</v>
      </c>
      <c r="GB20" s="2">
        <f t="shared" si="5"/>
        <v>4</v>
      </c>
      <c r="GC20" s="2">
        <f t="shared" si="5"/>
        <v>0</v>
      </c>
      <c r="GD20" s="2">
        <f t="shared" si="5"/>
        <v>2</v>
      </c>
      <c r="GE20" s="2">
        <f t="shared" si="5"/>
        <v>4</v>
      </c>
      <c r="GF20" s="2">
        <f t="shared" si="5"/>
        <v>0</v>
      </c>
      <c r="GG20" s="2">
        <f t="shared" si="5"/>
        <v>2</v>
      </c>
      <c r="GH20" s="2">
        <f t="shared" si="5"/>
        <v>4</v>
      </c>
      <c r="GI20" s="2">
        <f t="shared" si="5"/>
        <v>0</v>
      </c>
      <c r="GJ20" s="2">
        <f t="shared" si="5"/>
        <v>2</v>
      </c>
      <c r="GK20" s="2">
        <f t="shared" si="5"/>
        <v>4</v>
      </c>
      <c r="GL20" s="2">
        <f t="shared" si="5"/>
        <v>0</v>
      </c>
      <c r="GM20" s="2">
        <f t="shared" ref="GM20:GR20" si="6">SUM(GM14:GM19)</f>
        <v>2</v>
      </c>
      <c r="GN20" s="2">
        <f t="shared" si="6"/>
        <v>4</v>
      </c>
      <c r="GO20" s="2">
        <f t="shared" si="6"/>
        <v>0</v>
      </c>
      <c r="GP20" s="2">
        <f t="shared" si="6"/>
        <v>2</v>
      </c>
      <c r="GQ20" s="2">
        <f t="shared" si="6"/>
        <v>4</v>
      </c>
      <c r="GR20" s="2">
        <f t="shared" si="6"/>
        <v>0</v>
      </c>
    </row>
    <row r="21" spans="1:254" ht="37.5" customHeight="1" x14ac:dyDescent="0.25">
      <c r="A21" s="58" t="s">
        <v>538</v>
      </c>
      <c r="B21" s="59"/>
      <c r="C21" s="9">
        <f>C20/6%</f>
        <v>33.333333333333336</v>
      </c>
      <c r="D21" s="9">
        <f t="shared" ref="D21:BO21" si="7">D20/6%</f>
        <v>66.666666666666671</v>
      </c>
      <c r="E21" s="9">
        <f t="shared" si="7"/>
        <v>0</v>
      </c>
      <c r="F21" s="9">
        <f t="shared" si="7"/>
        <v>33.333333333333336</v>
      </c>
      <c r="G21" s="9">
        <f t="shared" si="7"/>
        <v>66.666666666666671</v>
      </c>
      <c r="H21" s="9">
        <f t="shared" si="7"/>
        <v>0</v>
      </c>
      <c r="I21" s="9">
        <f t="shared" si="7"/>
        <v>33.333333333333336</v>
      </c>
      <c r="J21" s="9">
        <f t="shared" si="7"/>
        <v>66.666666666666671</v>
      </c>
      <c r="K21" s="9">
        <f t="shared" si="7"/>
        <v>0</v>
      </c>
      <c r="L21" s="9">
        <f t="shared" si="7"/>
        <v>33.333333333333336</v>
      </c>
      <c r="M21" s="9">
        <f t="shared" si="7"/>
        <v>66.666666666666671</v>
      </c>
      <c r="N21" s="9">
        <f t="shared" si="7"/>
        <v>0</v>
      </c>
      <c r="O21" s="9">
        <f t="shared" si="7"/>
        <v>33.333333333333336</v>
      </c>
      <c r="P21" s="9">
        <f t="shared" si="7"/>
        <v>66.666666666666671</v>
      </c>
      <c r="Q21" s="9">
        <f t="shared" si="7"/>
        <v>0</v>
      </c>
      <c r="R21" s="9">
        <f t="shared" si="7"/>
        <v>33.333333333333336</v>
      </c>
      <c r="S21" s="9">
        <f t="shared" si="7"/>
        <v>66.666666666666671</v>
      </c>
      <c r="T21" s="9">
        <f t="shared" si="7"/>
        <v>0</v>
      </c>
      <c r="U21" s="9">
        <f t="shared" si="7"/>
        <v>0</v>
      </c>
      <c r="V21" s="9">
        <f t="shared" si="7"/>
        <v>100</v>
      </c>
      <c r="W21" s="9">
        <f t="shared" si="7"/>
        <v>0</v>
      </c>
      <c r="X21" s="9">
        <f t="shared" si="7"/>
        <v>0</v>
      </c>
      <c r="Y21" s="9">
        <f t="shared" si="7"/>
        <v>100</v>
      </c>
      <c r="Z21" s="9">
        <f t="shared" si="7"/>
        <v>0</v>
      </c>
      <c r="AA21" s="9">
        <f t="shared" si="7"/>
        <v>0</v>
      </c>
      <c r="AB21" s="9">
        <f t="shared" si="7"/>
        <v>100</v>
      </c>
      <c r="AC21" s="9">
        <f t="shared" si="7"/>
        <v>0</v>
      </c>
      <c r="AD21" s="9">
        <f t="shared" si="7"/>
        <v>0</v>
      </c>
      <c r="AE21" s="9">
        <f t="shared" si="7"/>
        <v>100</v>
      </c>
      <c r="AF21" s="9">
        <f t="shared" si="7"/>
        <v>0</v>
      </c>
      <c r="AG21" s="9">
        <f t="shared" si="7"/>
        <v>0</v>
      </c>
      <c r="AH21" s="9">
        <f t="shared" si="7"/>
        <v>100</v>
      </c>
      <c r="AI21" s="9">
        <f t="shared" si="7"/>
        <v>0</v>
      </c>
      <c r="AJ21" s="9">
        <f t="shared" si="7"/>
        <v>0</v>
      </c>
      <c r="AK21" s="9">
        <f t="shared" si="7"/>
        <v>100</v>
      </c>
      <c r="AL21" s="9">
        <f t="shared" si="7"/>
        <v>0</v>
      </c>
      <c r="AM21" s="9">
        <f t="shared" si="7"/>
        <v>0</v>
      </c>
      <c r="AN21" s="9">
        <f t="shared" si="7"/>
        <v>100</v>
      </c>
      <c r="AO21" s="9">
        <f t="shared" si="7"/>
        <v>0</v>
      </c>
      <c r="AP21" s="9">
        <f t="shared" si="7"/>
        <v>0</v>
      </c>
      <c r="AQ21" s="9">
        <f t="shared" si="7"/>
        <v>100</v>
      </c>
      <c r="AR21" s="9">
        <f t="shared" si="7"/>
        <v>0</v>
      </c>
      <c r="AS21" s="9">
        <f t="shared" si="7"/>
        <v>0</v>
      </c>
      <c r="AT21" s="9">
        <f t="shared" si="7"/>
        <v>100</v>
      </c>
      <c r="AU21" s="9">
        <f t="shared" si="7"/>
        <v>0</v>
      </c>
      <c r="AV21" s="9">
        <f t="shared" si="7"/>
        <v>0</v>
      </c>
      <c r="AW21" s="9">
        <f t="shared" si="7"/>
        <v>100</v>
      </c>
      <c r="AX21" s="9">
        <f t="shared" si="7"/>
        <v>0</v>
      </c>
      <c r="AY21" s="9">
        <f t="shared" si="7"/>
        <v>0</v>
      </c>
      <c r="AZ21" s="9">
        <f t="shared" si="7"/>
        <v>100</v>
      </c>
      <c r="BA21" s="9">
        <f t="shared" si="7"/>
        <v>0</v>
      </c>
      <c r="BB21" s="9">
        <f t="shared" si="7"/>
        <v>0</v>
      </c>
      <c r="BC21" s="9">
        <f t="shared" si="7"/>
        <v>100</v>
      </c>
      <c r="BD21" s="9">
        <f t="shared" si="7"/>
        <v>0</v>
      </c>
      <c r="BE21" s="9">
        <f t="shared" si="7"/>
        <v>0</v>
      </c>
      <c r="BF21" s="9">
        <f t="shared" si="7"/>
        <v>100</v>
      </c>
      <c r="BG21" s="9">
        <f t="shared" si="7"/>
        <v>0</v>
      </c>
      <c r="BH21" s="9">
        <f t="shared" si="7"/>
        <v>0</v>
      </c>
      <c r="BI21" s="9">
        <f t="shared" si="7"/>
        <v>100</v>
      </c>
      <c r="BJ21" s="9">
        <f t="shared" si="7"/>
        <v>0</v>
      </c>
      <c r="BK21" s="9">
        <f t="shared" si="7"/>
        <v>0</v>
      </c>
      <c r="BL21" s="9">
        <f t="shared" si="7"/>
        <v>100</v>
      </c>
      <c r="BM21" s="9">
        <f t="shared" si="7"/>
        <v>0</v>
      </c>
      <c r="BN21" s="9">
        <f t="shared" si="7"/>
        <v>0</v>
      </c>
      <c r="BO21" s="9">
        <f t="shared" si="7"/>
        <v>100</v>
      </c>
      <c r="BP21" s="9">
        <f t="shared" ref="BP21:EA21" si="8">BP20/6%</f>
        <v>0</v>
      </c>
      <c r="BQ21" s="9">
        <f t="shared" si="8"/>
        <v>0</v>
      </c>
      <c r="BR21" s="9">
        <f t="shared" si="8"/>
        <v>100</v>
      </c>
      <c r="BS21" s="9">
        <f t="shared" si="8"/>
        <v>0</v>
      </c>
      <c r="BT21" s="9">
        <f t="shared" si="8"/>
        <v>0</v>
      </c>
      <c r="BU21" s="9">
        <f t="shared" si="8"/>
        <v>100</v>
      </c>
      <c r="BV21" s="9">
        <f t="shared" si="8"/>
        <v>0</v>
      </c>
      <c r="BW21" s="9">
        <f t="shared" si="8"/>
        <v>33.333333333333336</v>
      </c>
      <c r="BX21" s="9">
        <f t="shared" si="8"/>
        <v>66.666666666666671</v>
      </c>
      <c r="BY21" s="9">
        <f t="shared" si="8"/>
        <v>0</v>
      </c>
      <c r="BZ21" s="9">
        <f t="shared" si="8"/>
        <v>33.333333333333336</v>
      </c>
      <c r="CA21" s="9">
        <f t="shared" si="8"/>
        <v>66.666666666666671</v>
      </c>
      <c r="CB21" s="9">
        <f t="shared" si="8"/>
        <v>0</v>
      </c>
      <c r="CC21" s="9">
        <f t="shared" si="8"/>
        <v>33.333333333333336</v>
      </c>
      <c r="CD21" s="9">
        <f t="shared" si="8"/>
        <v>66.666666666666671</v>
      </c>
      <c r="CE21" s="9">
        <f t="shared" si="8"/>
        <v>0</v>
      </c>
      <c r="CF21" s="9">
        <f t="shared" si="8"/>
        <v>33.333333333333336</v>
      </c>
      <c r="CG21" s="9">
        <f t="shared" si="8"/>
        <v>66.666666666666671</v>
      </c>
      <c r="CH21" s="9">
        <f t="shared" si="8"/>
        <v>0</v>
      </c>
      <c r="CI21" s="9">
        <f t="shared" si="8"/>
        <v>33.333333333333336</v>
      </c>
      <c r="CJ21" s="9">
        <f t="shared" si="8"/>
        <v>66.666666666666671</v>
      </c>
      <c r="CK21" s="9">
        <f t="shared" si="8"/>
        <v>0</v>
      </c>
      <c r="CL21" s="9">
        <f t="shared" si="8"/>
        <v>33.333333333333336</v>
      </c>
      <c r="CM21" s="9">
        <f t="shared" si="8"/>
        <v>66.666666666666671</v>
      </c>
      <c r="CN21" s="9">
        <f t="shared" si="8"/>
        <v>0</v>
      </c>
      <c r="CO21" s="9">
        <f t="shared" si="8"/>
        <v>16.666666666666668</v>
      </c>
      <c r="CP21" s="9">
        <f t="shared" si="8"/>
        <v>83.333333333333343</v>
      </c>
      <c r="CQ21" s="9">
        <f t="shared" si="8"/>
        <v>0</v>
      </c>
      <c r="CR21" s="9">
        <f t="shared" si="8"/>
        <v>16.666666666666668</v>
      </c>
      <c r="CS21" s="9">
        <f t="shared" si="8"/>
        <v>83.333333333333343</v>
      </c>
      <c r="CT21" s="9">
        <f t="shared" si="8"/>
        <v>0</v>
      </c>
      <c r="CU21" s="9">
        <f t="shared" si="8"/>
        <v>16.666666666666668</v>
      </c>
      <c r="CV21" s="9">
        <f t="shared" si="8"/>
        <v>83.333333333333343</v>
      </c>
      <c r="CW21" s="9">
        <f t="shared" si="8"/>
        <v>0</v>
      </c>
      <c r="CX21" s="9">
        <f t="shared" si="8"/>
        <v>16.666666666666668</v>
      </c>
      <c r="CY21" s="9">
        <f t="shared" si="8"/>
        <v>83.333333333333343</v>
      </c>
      <c r="CZ21" s="9">
        <f t="shared" si="8"/>
        <v>0</v>
      </c>
      <c r="DA21" s="9">
        <f t="shared" si="8"/>
        <v>16.666666666666668</v>
      </c>
      <c r="DB21" s="9">
        <f t="shared" si="8"/>
        <v>83.333333333333343</v>
      </c>
      <c r="DC21" s="9">
        <f t="shared" si="8"/>
        <v>0</v>
      </c>
      <c r="DD21" s="9">
        <f t="shared" si="8"/>
        <v>16.666666666666668</v>
      </c>
      <c r="DE21" s="9">
        <f t="shared" si="8"/>
        <v>83.333333333333343</v>
      </c>
      <c r="DF21" s="9">
        <f t="shared" si="8"/>
        <v>0</v>
      </c>
      <c r="DG21" s="9">
        <f t="shared" si="8"/>
        <v>16.666666666666668</v>
      </c>
      <c r="DH21" s="9">
        <f t="shared" si="8"/>
        <v>83.333333333333343</v>
      </c>
      <c r="DI21" s="9">
        <f t="shared" si="8"/>
        <v>0</v>
      </c>
      <c r="DJ21" s="9">
        <f t="shared" si="8"/>
        <v>16.666666666666668</v>
      </c>
      <c r="DK21" s="9">
        <f t="shared" si="8"/>
        <v>83.333333333333343</v>
      </c>
      <c r="DL21" s="9">
        <f t="shared" si="8"/>
        <v>0</v>
      </c>
      <c r="DM21" s="9">
        <f t="shared" si="8"/>
        <v>16.666666666666668</v>
      </c>
      <c r="DN21" s="9">
        <f t="shared" si="8"/>
        <v>83.333333333333343</v>
      </c>
      <c r="DO21" s="9">
        <f t="shared" si="8"/>
        <v>0</v>
      </c>
      <c r="DP21" s="9">
        <f t="shared" si="8"/>
        <v>16.666666666666668</v>
      </c>
      <c r="DQ21" s="9">
        <f t="shared" si="8"/>
        <v>83.333333333333343</v>
      </c>
      <c r="DR21" s="9">
        <f t="shared" si="8"/>
        <v>0</v>
      </c>
      <c r="DS21" s="9">
        <f t="shared" si="8"/>
        <v>16.666666666666668</v>
      </c>
      <c r="DT21" s="9">
        <f t="shared" si="8"/>
        <v>83.333333333333343</v>
      </c>
      <c r="DU21" s="9">
        <f t="shared" si="8"/>
        <v>0</v>
      </c>
      <c r="DV21" s="9">
        <f t="shared" si="8"/>
        <v>16.666666666666668</v>
      </c>
      <c r="DW21" s="9">
        <f t="shared" si="8"/>
        <v>83.333333333333343</v>
      </c>
      <c r="DX21" s="9">
        <f t="shared" si="8"/>
        <v>0</v>
      </c>
      <c r="DY21" s="9">
        <f t="shared" si="8"/>
        <v>16.666666666666668</v>
      </c>
      <c r="DZ21" s="9">
        <f t="shared" si="8"/>
        <v>83.333333333333343</v>
      </c>
      <c r="EA21" s="9">
        <f t="shared" si="8"/>
        <v>0</v>
      </c>
      <c r="EB21" s="9">
        <f t="shared" ref="EB21:GM21" si="9">EB20/6%</f>
        <v>16.666666666666668</v>
      </c>
      <c r="EC21" s="9">
        <f t="shared" si="9"/>
        <v>83.333333333333343</v>
      </c>
      <c r="ED21" s="9">
        <f t="shared" si="9"/>
        <v>0</v>
      </c>
      <c r="EE21" s="9">
        <f t="shared" si="9"/>
        <v>16.666666666666668</v>
      </c>
      <c r="EF21" s="9">
        <f t="shared" si="9"/>
        <v>83.333333333333343</v>
      </c>
      <c r="EG21" s="9">
        <f t="shared" si="9"/>
        <v>0</v>
      </c>
      <c r="EH21" s="9">
        <f t="shared" si="9"/>
        <v>16.666666666666668</v>
      </c>
      <c r="EI21" s="9">
        <f t="shared" si="9"/>
        <v>83.333333333333343</v>
      </c>
      <c r="EJ21" s="9">
        <f t="shared" si="9"/>
        <v>0</v>
      </c>
      <c r="EK21" s="9">
        <f t="shared" si="9"/>
        <v>16.666666666666668</v>
      </c>
      <c r="EL21" s="9">
        <f t="shared" si="9"/>
        <v>83.333333333333343</v>
      </c>
      <c r="EM21" s="9">
        <f t="shared" si="9"/>
        <v>0</v>
      </c>
      <c r="EN21" s="9">
        <f t="shared" si="9"/>
        <v>16.666666666666668</v>
      </c>
      <c r="EO21" s="9">
        <f t="shared" si="9"/>
        <v>83.333333333333343</v>
      </c>
      <c r="EP21" s="9">
        <f t="shared" si="9"/>
        <v>0</v>
      </c>
      <c r="EQ21" s="9">
        <f t="shared" si="9"/>
        <v>16.666666666666668</v>
      </c>
      <c r="ER21" s="9">
        <f t="shared" si="9"/>
        <v>83.333333333333343</v>
      </c>
      <c r="ES21" s="9">
        <f t="shared" si="9"/>
        <v>0</v>
      </c>
      <c r="ET21" s="9">
        <f t="shared" si="9"/>
        <v>16.666666666666668</v>
      </c>
      <c r="EU21" s="9">
        <f t="shared" si="9"/>
        <v>83.333333333333343</v>
      </c>
      <c r="EV21" s="9">
        <f t="shared" si="9"/>
        <v>0</v>
      </c>
      <c r="EW21" s="9">
        <f t="shared" si="9"/>
        <v>16.666666666666668</v>
      </c>
      <c r="EX21" s="9">
        <f t="shared" si="9"/>
        <v>83.333333333333343</v>
      </c>
      <c r="EY21" s="9">
        <f t="shared" si="9"/>
        <v>0</v>
      </c>
      <c r="EZ21" s="9">
        <f t="shared" si="9"/>
        <v>16.666666666666668</v>
      </c>
      <c r="FA21" s="9">
        <f t="shared" si="9"/>
        <v>83.333333333333343</v>
      </c>
      <c r="FB21" s="9">
        <f t="shared" si="9"/>
        <v>0</v>
      </c>
      <c r="FC21" s="9">
        <f t="shared" si="9"/>
        <v>16.666666666666668</v>
      </c>
      <c r="FD21" s="9">
        <f t="shared" si="9"/>
        <v>83.333333333333343</v>
      </c>
      <c r="FE21" s="9">
        <f t="shared" si="9"/>
        <v>0</v>
      </c>
      <c r="FF21" s="9">
        <f t="shared" si="9"/>
        <v>16.666666666666668</v>
      </c>
      <c r="FG21" s="9">
        <f t="shared" si="9"/>
        <v>83.333333333333343</v>
      </c>
      <c r="FH21" s="9">
        <f t="shared" si="9"/>
        <v>0</v>
      </c>
      <c r="FI21" s="9">
        <f t="shared" si="9"/>
        <v>16.666666666666668</v>
      </c>
      <c r="FJ21" s="9">
        <f t="shared" si="9"/>
        <v>83.333333333333343</v>
      </c>
      <c r="FK21" s="9">
        <f t="shared" si="9"/>
        <v>0</v>
      </c>
      <c r="FL21" s="9">
        <f t="shared" si="9"/>
        <v>16.666666666666668</v>
      </c>
      <c r="FM21" s="9">
        <f t="shared" si="9"/>
        <v>83.333333333333343</v>
      </c>
      <c r="FN21" s="9">
        <f t="shared" si="9"/>
        <v>0</v>
      </c>
      <c r="FO21" s="9">
        <f t="shared" si="9"/>
        <v>16.666666666666668</v>
      </c>
      <c r="FP21" s="9">
        <f t="shared" si="9"/>
        <v>83.333333333333343</v>
      </c>
      <c r="FQ21" s="9">
        <f t="shared" si="9"/>
        <v>0</v>
      </c>
      <c r="FR21" s="9">
        <f t="shared" si="9"/>
        <v>16.666666666666668</v>
      </c>
      <c r="FS21" s="9">
        <f t="shared" si="9"/>
        <v>83.333333333333343</v>
      </c>
      <c r="FT21" s="9">
        <f t="shared" si="9"/>
        <v>0</v>
      </c>
      <c r="FU21" s="9">
        <f t="shared" si="9"/>
        <v>16.666666666666668</v>
      </c>
      <c r="FV21" s="9">
        <f t="shared" si="9"/>
        <v>83.333333333333343</v>
      </c>
      <c r="FW21" s="9">
        <f t="shared" si="9"/>
        <v>0</v>
      </c>
      <c r="FX21" s="9">
        <f t="shared" si="9"/>
        <v>16.666666666666668</v>
      </c>
      <c r="FY21" s="9">
        <f t="shared" si="9"/>
        <v>83.333333333333343</v>
      </c>
      <c r="FZ21" s="9">
        <f t="shared" si="9"/>
        <v>0</v>
      </c>
      <c r="GA21" s="9">
        <f t="shared" si="9"/>
        <v>33.333333333333336</v>
      </c>
      <c r="GB21" s="9">
        <f t="shared" si="9"/>
        <v>66.666666666666671</v>
      </c>
      <c r="GC21" s="9">
        <f t="shared" si="9"/>
        <v>0</v>
      </c>
      <c r="GD21" s="9">
        <f t="shared" si="9"/>
        <v>33.333333333333336</v>
      </c>
      <c r="GE21" s="9">
        <f t="shared" si="9"/>
        <v>66.666666666666671</v>
      </c>
      <c r="GF21" s="9">
        <f t="shared" si="9"/>
        <v>0</v>
      </c>
      <c r="GG21" s="9">
        <f t="shared" si="9"/>
        <v>33.333333333333336</v>
      </c>
      <c r="GH21" s="9">
        <f t="shared" si="9"/>
        <v>66.666666666666671</v>
      </c>
      <c r="GI21" s="9">
        <f t="shared" si="9"/>
        <v>0</v>
      </c>
      <c r="GJ21" s="9">
        <f t="shared" si="9"/>
        <v>33.333333333333336</v>
      </c>
      <c r="GK21" s="9">
        <f t="shared" si="9"/>
        <v>66.666666666666671</v>
      </c>
      <c r="GL21" s="9">
        <f t="shared" si="9"/>
        <v>0</v>
      </c>
      <c r="GM21" s="9">
        <f t="shared" si="9"/>
        <v>33.333333333333336</v>
      </c>
      <c r="GN21" s="9">
        <f t="shared" ref="GN21:GR21" si="10">GN20/6%</f>
        <v>66.666666666666671</v>
      </c>
      <c r="GO21" s="9">
        <f t="shared" si="10"/>
        <v>0</v>
      </c>
      <c r="GP21" s="9">
        <f t="shared" si="10"/>
        <v>33.333333333333336</v>
      </c>
      <c r="GQ21" s="9">
        <f t="shared" si="10"/>
        <v>66.666666666666671</v>
      </c>
      <c r="GR21" s="9">
        <f t="shared" si="10"/>
        <v>0</v>
      </c>
    </row>
    <row r="23" spans="1:254" x14ac:dyDescent="0.25">
      <c r="B23" s="82" t="s">
        <v>517</v>
      </c>
      <c r="C23" s="82"/>
      <c r="D23" s="82"/>
      <c r="E23" s="82"/>
      <c r="F23" s="17"/>
      <c r="G23" s="17"/>
      <c r="H23" s="17"/>
      <c r="I23" s="17"/>
      <c r="J23" s="17"/>
      <c r="K23" s="17"/>
      <c r="L23" s="17"/>
      <c r="M23" s="17"/>
    </row>
    <row r="24" spans="1:254" x14ac:dyDescent="0.25">
      <c r="B24" s="3" t="s">
        <v>518</v>
      </c>
      <c r="C24" s="16" t="s">
        <v>531</v>
      </c>
      <c r="D24" s="19">
        <f>E24/100*6</f>
        <v>2</v>
      </c>
      <c r="E24" s="19">
        <f>(C21+F21+I21+L21+O21+R21)/6</f>
        <v>33.333333333333336</v>
      </c>
      <c r="F24" s="40"/>
      <c r="G24" s="40"/>
      <c r="H24" s="40"/>
      <c r="I24" s="40"/>
      <c r="J24" s="40"/>
      <c r="K24" s="40"/>
      <c r="L24" s="40"/>
      <c r="M24" s="40"/>
      <c r="N24" s="33"/>
      <c r="O24" s="33"/>
      <c r="P24" s="33"/>
    </row>
    <row r="25" spans="1:254" x14ac:dyDescent="0.25">
      <c r="B25" s="3" t="s">
        <v>519</v>
      </c>
      <c r="C25" s="16" t="s">
        <v>531</v>
      </c>
      <c r="D25" s="19">
        <f t="shared" ref="D25:D26" si="11">E25/100*6</f>
        <v>4</v>
      </c>
      <c r="E25" s="19">
        <f>(D21+G21+J21+M21+P21+S21)/6</f>
        <v>66.666666666666671</v>
      </c>
      <c r="F25" s="40"/>
      <c r="G25" s="40"/>
      <c r="H25" s="40"/>
      <c r="I25" s="40"/>
      <c r="J25" s="40"/>
      <c r="K25" s="40"/>
      <c r="L25" s="40"/>
      <c r="M25" s="40"/>
      <c r="N25" s="33"/>
      <c r="O25" s="33"/>
      <c r="P25" s="33"/>
    </row>
    <row r="26" spans="1:254" x14ac:dyDescent="0.25">
      <c r="B26" s="3" t="s">
        <v>520</v>
      </c>
      <c r="C26" s="16" t="s">
        <v>531</v>
      </c>
      <c r="D26" s="19">
        <f t="shared" si="11"/>
        <v>0</v>
      </c>
      <c r="E26" s="19">
        <f>(E21+H21+K21+N21+Q21+T21)/6</f>
        <v>0</v>
      </c>
      <c r="F26" s="40"/>
      <c r="G26" s="40"/>
      <c r="H26" s="40"/>
      <c r="I26" s="40"/>
      <c r="J26" s="40"/>
      <c r="K26" s="40"/>
      <c r="L26" s="40"/>
      <c r="M26" s="40"/>
      <c r="N26" s="33"/>
      <c r="O26" s="33"/>
      <c r="P26" s="33"/>
    </row>
    <row r="27" spans="1:254" x14ac:dyDescent="0.25">
      <c r="B27" s="16"/>
      <c r="C27" s="16"/>
      <c r="D27" s="18">
        <f>SUM(D24:D26)</f>
        <v>6</v>
      </c>
      <c r="E27" s="18">
        <f>SUM(E24:E26)</f>
        <v>100</v>
      </c>
      <c r="F27" s="40"/>
      <c r="G27" s="40"/>
      <c r="H27" s="40"/>
      <c r="I27" s="40"/>
      <c r="J27" s="40"/>
      <c r="K27" s="40"/>
      <c r="N27" s="33"/>
      <c r="O27" s="33"/>
      <c r="P27" s="33"/>
    </row>
    <row r="28" spans="1:254" ht="15" customHeight="1" x14ac:dyDescent="0.25">
      <c r="B28" s="16"/>
      <c r="C28" s="16"/>
      <c r="D28" s="83" t="s">
        <v>19</v>
      </c>
      <c r="E28" s="83"/>
      <c r="F28" s="64" t="s">
        <v>3</v>
      </c>
      <c r="G28" s="65"/>
      <c r="H28" s="71" t="s">
        <v>232</v>
      </c>
      <c r="I28" s="72"/>
      <c r="J28" s="44"/>
      <c r="K28" s="44"/>
      <c r="N28" s="33"/>
      <c r="O28" s="33"/>
      <c r="P28" s="33"/>
    </row>
    <row r="29" spans="1:254" x14ac:dyDescent="0.25">
      <c r="B29" s="3" t="s">
        <v>518</v>
      </c>
      <c r="C29" s="16" t="s">
        <v>532</v>
      </c>
      <c r="D29" s="19">
        <f>E29/100*6</f>
        <v>0</v>
      </c>
      <c r="E29" s="19">
        <f>(U21+X21+AA21+AD21+AG21+AJ21)/6</f>
        <v>0</v>
      </c>
      <c r="F29" s="19">
        <f>G29/100*6</f>
        <v>0</v>
      </c>
      <c r="G29" s="19">
        <f>(AM21+AP21+AS21+AV21+AY21+BB21)/6</f>
        <v>0</v>
      </c>
      <c r="H29" s="19">
        <f>I29/100*6</f>
        <v>0</v>
      </c>
      <c r="I29" s="19">
        <f>(BE21+BH21+BK21+BN21+BQ21+BT21)/6</f>
        <v>0</v>
      </c>
      <c r="J29" s="41">
        <f>(D29+F29+H29)/3</f>
        <v>0</v>
      </c>
      <c r="K29" s="41">
        <f>(E29+G29+I29)/3</f>
        <v>0</v>
      </c>
      <c r="N29" s="33"/>
      <c r="O29" s="33"/>
      <c r="P29" s="33"/>
    </row>
    <row r="30" spans="1:254" x14ac:dyDescent="0.25">
      <c r="B30" s="3" t="s">
        <v>519</v>
      </c>
      <c r="C30" s="16" t="s">
        <v>532</v>
      </c>
      <c r="D30" s="19">
        <f t="shared" ref="D30:D31" si="12">E30/100*6</f>
        <v>6</v>
      </c>
      <c r="E30" s="19">
        <f>(V21+Y21+AB21+AE21+AH21+AK21)/6</f>
        <v>100</v>
      </c>
      <c r="F30" s="19">
        <f t="shared" ref="F30:F31" si="13">G30/100*6</f>
        <v>6</v>
      </c>
      <c r="G30" s="19">
        <f>(AN21+AQ21+AT21+AW21+AZ21+BC21)/6</f>
        <v>100</v>
      </c>
      <c r="H30" s="19">
        <f t="shared" ref="H30:H31" si="14">I30/100*6</f>
        <v>6</v>
      </c>
      <c r="I30" s="19">
        <f>(BF21+BI21+BL21+BO21+BR21+BU21)/6</f>
        <v>100</v>
      </c>
      <c r="J30" s="41">
        <f t="shared" ref="J30:J32" si="15">(D30+F30+H30)/3</f>
        <v>6</v>
      </c>
      <c r="K30" s="41">
        <f t="shared" ref="K30:K32" si="16">(E30+G30+I30)/3</f>
        <v>100</v>
      </c>
      <c r="L30" s="41"/>
      <c r="M30" s="41"/>
      <c r="N30" s="33"/>
      <c r="O30" s="33"/>
      <c r="P30" s="33"/>
    </row>
    <row r="31" spans="1:254" x14ac:dyDescent="0.25">
      <c r="B31" s="3" t="s">
        <v>520</v>
      </c>
      <c r="C31" s="16" t="s">
        <v>532</v>
      </c>
      <c r="D31" s="19">
        <f t="shared" si="12"/>
        <v>0</v>
      </c>
      <c r="E31" s="19">
        <f>(W21+Z21+AC21+AF21+AI21+AL21)/6</f>
        <v>0</v>
      </c>
      <c r="F31" s="19">
        <f t="shared" si="13"/>
        <v>0</v>
      </c>
      <c r="G31" s="19">
        <f>(AO21+AR21+AU21+AX21+BA21+BD21)/6</f>
        <v>0</v>
      </c>
      <c r="H31" s="19">
        <f t="shared" si="14"/>
        <v>0</v>
      </c>
      <c r="I31" s="19">
        <f>(BG21+BJ21+BM21+BP21+BS21+BV21)/6</f>
        <v>0</v>
      </c>
      <c r="J31" s="41">
        <f t="shared" si="15"/>
        <v>0</v>
      </c>
      <c r="K31" s="41">
        <f t="shared" si="16"/>
        <v>0</v>
      </c>
      <c r="L31" s="41"/>
      <c r="M31" s="41"/>
      <c r="N31" s="33"/>
      <c r="O31" s="33"/>
      <c r="P31" s="33"/>
    </row>
    <row r="32" spans="1:254" x14ac:dyDescent="0.25">
      <c r="B32" s="16"/>
      <c r="C32" s="16"/>
      <c r="D32" s="18">
        <f t="shared" ref="D32:I32" si="17">SUM(D29:D31)</f>
        <v>6</v>
      </c>
      <c r="E32" s="18">
        <f t="shared" si="17"/>
        <v>100</v>
      </c>
      <c r="F32" s="18">
        <f t="shared" si="17"/>
        <v>6</v>
      </c>
      <c r="G32" s="18">
        <f t="shared" si="17"/>
        <v>100</v>
      </c>
      <c r="H32" s="18">
        <f t="shared" si="17"/>
        <v>6</v>
      </c>
      <c r="I32" s="18">
        <f t="shared" si="17"/>
        <v>100</v>
      </c>
      <c r="J32" s="43">
        <f t="shared" si="15"/>
        <v>6</v>
      </c>
      <c r="K32" s="43">
        <f t="shared" si="16"/>
        <v>100</v>
      </c>
      <c r="L32" s="42"/>
      <c r="M32" s="42"/>
      <c r="N32" s="33"/>
      <c r="O32" s="33"/>
      <c r="P32" s="33"/>
    </row>
    <row r="33" spans="2:16" x14ac:dyDescent="0.25">
      <c r="B33" s="3" t="s">
        <v>518</v>
      </c>
      <c r="C33" s="16" t="s">
        <v>533</v>
      </c>
      <c r="D33" s="19">
        <f>E33/100*6</f>
        <v>2</v>
      </c>
      <c r="E33" s="19">
        <f>(BW21+BZ21+CC21+CF21+CI21+CL21)/6</f>
        <v>33.333333333333336</v>
      </c>
      <c r="F33" s="40"/>
      <c r="G33" s="40"/>
      <c r="H33" s="40"/>
      <c r="I33" s="40"/>
      <c r="J33" s="40"/>
      <c r="K33" s="40"/>
      <c r="L33" s="40"/>
      <c r="M33" s="40"/>
      <c r="N33" s="33"/>
      <c r="O33" s="33"/>
      <c r="P33" s="33"/>
    </row>
    <row r="34" spans="2:16" x14ac:dyDescent="0.25">
      <c r="B34" s="3" t="s">
        <v>519</v>
      </c>
      <c r="C34" s="16" t="s">
        <v>533</v>
      </c>
      <c r="D34" s="19">
        <f t="shared" ref="D34:D35" si="18">E34/100*6</f>
        <v>4</v>
      </c>
      <c r="E34" s="19">
        <f>(BX21+CA21+CD21+CG21+CJ21+CM21)/6</f>
        <v>66.666666666666671</v>
      </c>
      <c r="F34" s="40"/>
      <c r="G34" s="40"/>
      <c r="H34" s="40"/>
      <c r="I34" s="40"/>
      <c r="J34" s="40"/>
      <c r="K34" s="40"/>
      <c r="L34" s="40"/>
      <c r="M34" s="40"/>
      <c r="N34" s="33"/>
      <c r="O34" s="33"/>
      <c r="P34" s="33"/>
    </row>
    <row r="35" spans="2:16" x14ac:dyDescent="0.25">
      <c r="B35" s="3" t="s">
        <v>520</v>
      </c>
      <c r="C35" s="16" t="s">
        <v>533</v>
      </c>
      <c r="D35" s="19">
        <f t="shared" si="18"/>
        <v>0</v>
      </c>
      <c r="E35" s="19">
        <f>(BY21+CB21+CE21+CH21+CK21+CN21)/6</f>
        <v>0</v>
      </c>
      <c r="F35" s="40"/>
      <c r="G35" s="40"/>
      <c r="H35" s="40"/>
      <c r="I35" s="40"/>
      <c r="J35" s="40"/>
      <c r="K35" s="40"/>
      <c r="L35" s="40"/>
      <c r="M35" s="40"/>
      <c r="N35" s="33"/>
      <c r="O35" s="33"/>
      <c r="P35" s="33"/>
    </row>
    <row r="36" spans="2:16" x14ac:dyDescent="0.25">
      <c r="B36" s="16"/>
      <c r="C36" s="16"/>
      <c r="D36" s="18">
        <f>SUM(D33:D35)</f>
        <v>6</v>
      </c>
      <c r="E36" s="18">
        <f>SUM(E33:E35)</f>
        <v>100</v>
      </c>
      <c r="F36" s="40"/>
      <c r="G36" s="40"/>
      <c r="H36" s="40"/>
      <c r="I36" s="40"/>
      <c r="J36" s="40"/>
      <c r="K36" s="40"/>
      <c r="L36" s="40"/>
      <c r="M36" s="40"/>
      <c r="N36" s="33"/>
      <c r="O36" s="33"/>
      <c r="P36" s="33"/>
    </row>
    <row r="37" spans="2:16" x14ac:dyDescent="0.25">
      <c r="B37" s="16"/>
      <c r="C37" s="16"/>
      <c r="D37" s="83" t="s">
        <v>61</v>
      </c>
      <c r="E37" s="83"/>
      <c r="F37" s="62" t="s">
        <v>45</v>
      </c>
      <c r="G37" s="63"/>
      <c r="H37" s="71" t="s">
        <v>76</v>
      </c>
      <c r="I37" s="72"/>
      <c r="J37" s="70" t="s">
        <v>88</v>
      </c>
      <c r="K37" s="70"/>
      <c r="L37" s="70" t="s">
        <v>46</v>
      </c>
      <c r="M37" s="70"/>
      <c r="N37" s="34"/>
      <c r="O37" s="34"/>
      <c r="P37" s="33"/>
    </row>
    <row r="38" spans="2:16" x14ac:dyDescent="0.25">
      <c r="B38" s="3" t="s">
        <v>518</v>
      </c>
      <c r="C38" s="16" t="s">
        <v>534</v>
      </c>
      <c r="D38" s="19">
        <f>E38/100*6</f>
        <v>1</v>
      </c>
      <c r="E38" s="19">
        <f>(CO21+CR21+CU21+CX21+DA21+DD21)/6</f>
        <v>16.666666666666668</v>
      </c>
      <c r="F38" s="19">
        <f>G38/100*6</f>
        <v>1</v>
      </c>
      <c r="G38" s="19">
        <f>(DG21+DJ21+DM21+DP21+DS21+DV21)/6</f>
        <v>16.666666666666668</v>
      </c>
      <c r="H38" s="19">
        <f>I38/100*6</f>
        <v>1</v>
      </c>
      <c r="I38" s="19">
        <f>(DY21+EB21+EE21+EH21+EK21+EN21)/6</f>
        <v>16.666666666666668</v>
      </c>
      <c r="J38" s="19">
        <f>K38/100*6</f>
        <v>1</v>
      </c>
      <c r="K38" s="19">
        <f>(EQ21+ET21+EW21+EZ21+FC21+FF21)/6</f>
        <v>16.666666666666668</v>
      </c>
      <c r="L38" s="19">
        <f>M38/100*6</f>
        <v>1</v>
      </c>
      <c r="M38" s="19">
        <f>(FI21+FL21+FO21+FR21+FU21+FX21)/6</f>
        <v>16.666666666666668</v>
      </c>
      <c r="N38" s="33">
        <f>(D38+F38+H38+J38+L38)/5</f>
        <v>1</v>
      </c>
      <c r="O38" s="33">
        <f>(E38+G38+I38+K38+M38)/5</f>
        <v>16.666666666666668</v>
      </c>
      <c r="P38" s="33"/>
    </row>
    <row r="39" spans="2:16" x14ac:dyDescent="0.25">
      <c r="B39" s="3" t="s">
        <v>519</v>
      </c>
      <c r="C39" s="16" t="s">
        <v>534</v>
      </c>
      <c r="D39" s="19">
        <f t="shared" ref="D39:D44" si="19">E39/100*6</f>
        <v>5.0000000000000018</v>
      </c>
      <c r="E39" s="19">
        <f>(CP21+CS21+CV21+CY21+DB21+DE21)/6</f>
        <v>83.333333333333357</v>
      </c>
      <c r="F39" s="19">
        <f t="shared" ref="F39:F40" si="20">G39/100*6</f>
        <v>5.0000000000000018</v>
      </c>
      <c r="G39" s="19">
        <f>(DH21+DK21+DN21+DQ21+DT21+DW21)/6</f>
        <v>83.333333333333357</v>
      </c>
      <c r="H39" s="19">
        <f t="shared" ref="H39:H40" si="21">I39/100*6</f>
        <v>5.0000000000000018</v>
      </c>
      <c r="I39" s="19">
        <f>(DZ21+EC21+EF21+EI21+EL21+EO21)/6</f>
        <v>83.333333333333357</v>
      </c>
      <c r="J39" s="19">
        <f t="shared" ref="J39:J40" si="22">K39/100*6</f>
        <v>5.0000000000000018</v>
      </c>
      <c r="K39" s="19">
        <f>(ER21+EU21+EX21+FA21+FD21+FG21)/6</f>
        <v>83.333333333333357</v>
      </c>
      <c r="L39" s="19">
        <f t="shared" ref="L39:L40" si="23">M39/100*6</f>
        <v>5.0000000000000018</v>
      </c>
      <c r="M39" s="19">
        <f>(FJ21+FM21+FP21+FS21+FV21+FY21)/6</f>
        <v>83.333333333333357</v>
      </c>
      <c r="N39" s="33">
        <f t="shared" ref="N39:N41" si="24">(D39+F39+H39+J39+L39)/5</f>
        <v>5.0000000000000018</v>
      </c>
      <c r="O39" s="33">
        <f t="shared" ref="O39:O41" si="25">(E39+G39+I39+K39+M39)/5</f>
        <v>83.333333333333357</v>
      </c>
      <c r="P39" s="33"/>
    </row>
    <row r="40" spans="2:16" x14ac:dyDescent="0.25">
      <c r="B40" s="3" t="s">
        <v>520</v>
      </c>
      <c r="C40" s="16" t="s">
        <v>534</v>
      </c>
      <c r="D40" s="19">
        <f t="shared" si="19"/>
        <v>0</v>
      </c>
      <c r="E40" s="19">
        <f>(CQ21+CT21+CW21+CZ21+DC21+DF21)/6</f>
        <v>0</v>
      </c>
      <c r="F40" s="19">
        <f t="shared" si="20"/>
        <v>0</v>
      </c>
      <c r="G40" s="19">
        <f>(DI21+DL21+DO21+DR21+DU21+DX21)/6</f>
        <v>0</v>
      </c>
      <c r="H40" s="19">
        <f t="shared" si="21"/>
        <v>0</v>
      </c>
      <c r="I40" s="19">
        <f>(EA21+ED21+EG21+EJ21+EM21+EP21)/6</f>
        <v>0</v>
      </c>
      <c r="J40" s="19">
        <f t="shared" si="22"/>
        <v>0</v>
      </c>
      <c r="K40" s="19">
        <f>(ES21+EV21+EY21+FB21+FE21+FH21)/6</f>
        <v>0</v>
      </c>
      <c r="L40" s="19">
        <f t="shared" si="23"/>
        <v>0</v>
      </c>
      <c r="M40" s="19">
        <f>(FK21+FN21+FQ21+FT21+FW21+FZ21)/6</f>
        <v>0</v>
      </c>
      <c r="N40" s="33">
        <f t="shared" si="24"/>
        <v>0</v>
      </c>
      <c r="O40" s="33">
        <f t="shared" si="25"/>
        <v>0</v>
      </c>
      <c r="P40" s="33"/>
    </row>
    <row r="41" spans="2:16" x14ac:dyDescent="0.25">
      <c r="B41" s="16"/>
      <c r="C41" s="16"/>
      <c r="D41" s="18">
        <f t="shared" si="19"/>
        <v>6.0000000000000018</v>
      </c>
      <c r="E41" s="18">
        <f t="shared" ref="E41:M41" si="26">SUM(E38:E40)</f>
        <v>100.00000000000003</v>
      </c>
      <c r="F41" s="18">
        <f t="shared" si="26"/>
        <v>6.0000000000000018</v>
      </c>
      <c r="G41" s="18">
        <f t="shared" si="26"/>
        <v>100.00000000000003</v>
      </c>
      <c r="H41" s="18">
        <f t="shared" si="26"/>
        <v>6.0000000000000018</v>
      </c>
      <c r="I41" s="18">
        <f t="shared" si="26"/>
        <v>100.00000000000003</v>
      </c>
      <c r="J41" s="18">
        <f t="shared" si="26"/>
        <v>6.0000000000000018</v>
      </c>
      <c r="K41" s="18">
        <f t="shared" si="26"/>
        <v>100.00000000000003</v>
      </c>
      <c r="L41" s="18">
        <f t="shared" si="26"/>
        <v>6.0000000000000018</v>
      </c>
      <c r="M41" s="18">
        <f t="shared" si="26"/>
        <v>100.00000000000003</v>
      </c>
      <c r="N41" s="37">
        <f t="shared" si="24"/>
        <v>6.0000000000000018</v>
      </c>
      <c r="O41" s="37">
        <f t="shared" si="25"/>
        <v>100.00000000000003</v>
      </c>
      <c r="P41" s="33"/>
    </row>
    <row r="42" spans="2:16" x14ac:dyDescent="0.25">
      <c r="B42" s="3" t="s">
        <v>518</v>
      </c>
      <c r="C42" s="16" t="s">
        <v>535</v>
      </c>
      <c r="D42" s="19">
        <f t="shared" si="19"/>
        <v>2</v>
      </c>
      <c r="E42" s="19">
        <f>(GA21+GD21+GG21+GJ21+GM21+GP21)/6</f>
        <v>33.333333333333336</v>
      </c>
      <c r="F42" s="40"/>
      <c r="G42" s="40"/>
      <c r="H42" s="40"/>
      <c r="I42" s="40"/>
      <c r="J42" s="40"/>
      <c r="K42" s="40"/>
      <c r="L42" s="40"/>
      <c r="M42" s="40"/>
      <c r="N42" s="33"/>
      <c r="O42" s="33"/>
      <c r="P42" s="33"/>
    </row>
    <row r="43" spans="2:16" x14ac:dyDescent="0.25">
      <c r="B43" s="3" t="s">
        <v>519</v>
      </c>
      <c r="C43" s="16" t="s">
        <v>535</v>
      </c>
      <c r="D43" s="19">
        <f t="shared" si="19"/>
        <v>4</v>
      </c>
      <c r="E43" s="19">
        <f>(GB21+GE21+GH21+GK21+GN21+GQ21)/6</f>
        <v>66.666666666666671</v>
      </c>
      <c r="F43" s="40"/>
      <c r="G43" s="40"/>
      <c r="H43" s="40"/>
      <c r="I43" s="40"/>
      <c r="J43" s="40"/>
      <c r="K43" s="40"/>
      <c r="L43" s="40"/>
      <c r="M43" s="40"/>
      <c r="N43" s="33"/>
      <c r="O43" s="33"/>
      <c r="P43" s="33"/>
    </row>
    <row r="44" spans="2:16" x14ac:dyDescent="0.25">
      <c r="B44" s="3" t="s">
        <v>520</v>
      </c>
      <c r="C44" s="16" t="s">
        <v>535</v>
      </c>
      <c r="D44" s="19">
        <f t="shared" si="19"/>
        <v>0</v>
      </c>
      <c r="E44" s="19">
        <f>(GC21+GF21+GI21+GL21+GO21+GR21)/6</f>
        <v>0</v>
      </c>
      <c r="F44" s="40"/>
      <c r="G44" s="40"/>
      <c r="H44" s="40"/>
      <c r="I44" s="40"/>
      <c r="J44" s="40"/>
      <c r="K44" s="40"/>
      <c r="L44" s="40"/>
      <c r="M44" s="40"/>
      <c r="N44" s="33"/>
      <c r="O44" s="33"/>
      <c r="P44" s="33"/>
    </row>
    <row r="45" spans="2:16" x14ac:dyDescent="0.25">
      <c r="B45" s="16"/>
      <c r="C45" s="16"/>
      <c r="D45" s="18">
        <f>SUM(D42:D44)</f>
        <v>6</v>
      </c>
      <c r="E45" s="18">
        <f>SUM(E42:E44)</f>
        <v>100</v>
      </c>
      <c r="F45" s="40"/>
      <c r="G45" s="40"/>
      <c r="H45" s="40"/>
      <c r="I45" s="40"/>
      <c r="J45" s="40"/>
      <c r="K45" s="40"/>
      <c r="L45" s="40"/>
      <c r="M45" s="40"/>
      <c r="N45" s="33"/>
      <c r="O45" s="33"/>
      <c r="P45" s="33"/>
    </row>
    <row r="46" spans="2:16" x14ac:dyDescent="0.25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2:16" x14ac:dyDescent="0.25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</row>
    <row r="48" spans="2:16" x14ac:dyDescent="0.25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4:16" x14ac:dyDescent="0.25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</sheetData>
  <mergeCells count="163">
    <mergeCell ref="B23:E23"/>
    <mergeCell ref="D28:E28"/>
    <mergeCell ref="F28:G28"/>
    <mergeCell ref="H28:I28"/>
    <mergeCell ref="D37:E37"/>
    <mergeCell ref="F37:G37"/>
    <mergeCell ref="H37:I37"/>
    <mergeCell ref="GP2:GQ2"/>
    <mergeCell ref="J37:K37"/>
    <mergeCell ref="L37:M37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Светлана Анатольевна</cp:lastModifiedBy>
  <dcterms:created xsi:type="dcterms:W3CDTF">2022-12-22T06:57:03Z</dcterms:created>
  <dcterms:modified xsi:type="dcterms:W3CDTF">2024-06-03T10:38:55Z</dcterms:modified>
</cp:coreProperties>
</file>