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065"/>
  </bookViews>
  <sheets>
    <sheet name="итоговый 5+" sheetId="1" r:id="rId1"/>
    <sheet name="Свод воспитателя " sheetId="2" r:id="rId2"/>
  </sheets>
  <calcPr calcId="162913" refMode="R1C1"/>
</workbook>
</file>

<file path=xl/calcChain.xml><?xml version="1.0" encoding="utf-8"?>
<calcChain xmlns="http://schemas.openxmlformats.org/spreadsheetml/2006/main">
  <c r="E47" i="1" l="1"/>
  <c r="E48" i="1"/>
  <c r="E46" i="1"/>
  <c r="D22" i="1"/>
  <c r="E22" i="1"/>
  <c r="F22" i="1"/>
  <c r="G22" i="1"/>
  <c r="H22" i="1"/>
  <c r="I22" i="1"/>
  <c r="J22" i="1"/>
  <c r="K22" i="1"/>
  <c r="L22" i="1"/>
  <c r="M22" i="1"/>
  <c r="N22" i="1"/>
  <c r="O22" i="1"/>
  <c r="P22" i="1"/>
  <c r="Q22" i="1"/>
  <c r="R22" i="1"/>
  <c r="S22" i="1"/>
  <c r="T22" i="1"/>
  <c r="U22" i="1"/>
  <c r="V22" i="1"/>
  <c r="W22" i="1"/>
  <c r="X22" i="1"/>
  <c r="Y22" i="1"/>
  <c r="Z22" i="1"/>
  <c r="AA22" i="1"/>
  <c r="AB22" i="1"/>
  <c r="AC22" i="1"/>
  <c r="AD22" i="1"/>
  <c r="AE22" i="1"/>
  <c r="AF22" i="1"/>
  <c r="AG22" i="1"/>
  <c r="AH22" i="1"/>
  <c r="AI22" i="1"/>
  <c r="AJ22" i="1"/>
  <c r="AK22" i="1"/>
  <c r="AL22" i="1"/>
  <c r="AM22" i="1"/>
  <c r="AN22" i="1"/>
  <c r="AO22" i="1"/>
  <c r="AP22" i="1"/>
  <c r="AQ22" i="1"/>
  <c r="AR22" i="1"/>
  <c r="AS22" i="1"/>
  <c r="AT22" i="1"/>
  <c r="AU22" i="1"/>
  <c r="AV22" i="1"/>
  <c r="AW22" i="1"/>
  <c r="AX22" i="1"/>
  <c r="AY22" i="1"/>
  <c r="AZ22" i="1"/>
  <c r="BA22" i="1"/>
  <c r="BB22" i="1"/>
  <c r="BC22" i="1"/>
  <c r="BD22" i="1"/>
  <c r="BE22" i="1"/>
  <c r="BF22" i="1"/>
  <c r="BG22" i="1"/>
  <c r="BH22" i="1"/>
  <c r="BI22" i="1"/>
  <c r="BJ22" i="1"/>
  <c r="BK22" i="1"/>
  <c r="BL22" i="1"/>
  <c r="BM22" i="1"/>
  <c r="BN22" i="1"/>
  <c r="BO22" i="1"/>
  <c r="BP22" i="1"/>
  <c r="BQ22" i="1"/>
  <c r="BR22" i="1"/>
  <c r="BS22" i="1"/>
  <c r="BT22" i="1"/>
  <c r="BU22" i="1"/>
  <c r="BV22" i="1"/>
  <c r="BW22" i="1"/>
  <c r="BX22" i="1"/>
  <c r="BY22" i="1"/>
  <c r="BZ22" i="1"/>
  <c r="CA22" i="1"/>
  <c r="CB22" i="1"/>
  <c r="CC22" i="1"/>
  <c r="CD22" i="1"/>
  <c r="CE22" i="1"/>
  <c r="CF22" i="1"/>
  <c r="CG22" i="1"/>
  <c r="CH22" i="1"/>
  <c r="CI22" i="1"/>
  <c r="CJ22" i="1"/>
  <c r="CK22" i="1"/>
  <c r="CL22" i="1"/>
  <c r="CM22" i="1"/>
  <c r="CN22" i="1"/>
  <c r="CO22" i="1"/>
  <c r="CP22" i="1"/>
  <c r="CQ22" i="1"/>
  <c r="CR22" i="1"/>
  <c r="CS22" i="1"/>
  <c r="CT22" i="1"/>
  <c r="CU22" i="1"/>
  <c r="CV22" i="1"/>
  <c r="CW22" i="1"/>
  <c r="CX22" i="1"/>
  <c r="CY22" i="1"/>
  <c r="CZ22" i="1"/>
  <c r="DA22" i="1"/>
  <c r="DB22" i="1"/>
  <c r="DC22" i="1"/>
  <c r="DD22" i="1"/>
  <c r="DE22" i="1"/>
  <c r="DF22" i="1"/>
  <c r="DG22" i="1"/>
  <c r="DH22" i="1"/>
  <c r="DI22" i="1"/>
  <c r="DJ22" i="1"/>
  <c r="DK22" i="1"/>
  <c r="DL22" i="1"/>
  <c r="DM22" i="1"/>
  <c r="DN22" i="1"/>
  <c r="DO22" i="1"/>
  <c r="DP22" i="1"/>
  <c r="DQ22" i="1"/>
  <c r="DR22" i="1"/>
  <c r="DS22" i="1"/>
  <c r="DT22" i="1"/>
  <c r="DU22" i="1"/>
  <c r="DV22" i="1"/>
  <c r="DW22" i="1"/>
  <c r="DX22" i="1"/>
  <c r="DY22" i="1"/>
  <c r="DZ22" i="1"/>
  <c r="EA22" i="1"/>
  <c r="EB22" i="1"/>
  <c r="EC22" i="1"/>
  <c r="ED22" i="1"/>
  <c r="EE22" i="1"/>
  <c r="EF22" i="1"/>
  <c r="EG22" i="1"/>
  <c r="EH22" i="1"/>
  <c r="EI22" i="1"/>
  <c r="EJ22" i="1"/>
  <c r="EK22" i="1"/>
  <c r="EL22" i="1"/>
  <c r="EM22" i="1"/>
  <c r="EN22" i="1"/>
  <c r="EO22" i="1"/>
  <c r="EP22" i="1"/>
  <c r="EQ22" i="1"/>
  <c r="ER22" i="1"/>
  <c r="ES22" i="1"/>
  <c r="ET22" i="1"/>
  <c r="EU22" i="1"/>
  <c r="EV22" i="1"/>
  <c r="EW22" i="1"/>
  <c r="EX22" i="1"/>
  <c r="EY22" i="1"/>
  <c r="EZ22" i="1"/>
  <c r="FA22" i="1"/>
  <c r="FB22" i="1"/>
  <c r="FC22" i="1"/>
  <c r="FD22" i="1"/>
  <c r="FE22" i="1"/>
  <c r="FF22" i="1"/>
  <c r="FG22" i="1"/>
  <c r="FH22" i="1"/>
  <c r="FI22" i="1"/>
  <c r="FJ22" i="1"/>
  <c r="FK22" i="1"/>
  <c r="FL22" i="1"/>
  <c r="FM22" i="1"/>
  <c r="FN22" i="1"/>
  <c r="FO22" i="1"/>
  <c r="FP22" i="1"/>
  <c r="FQ22" i="1"/>
  <c r="FR22" i="1"/>
  <c r="FS22" i="1"/>
  <c r="FT22" i="1"/>
  <c r="FU22" i="1"/>
  <c r="FV22" i="1"/>
  <c r="FW22" i="1"/>
  <c r="FX22" i="1"/>
  <c r="FY22" i="1"/>
  <c r="FZ22" i="1"/>
  <c r="GA22" i="1"/>
  <c r="GB22" i="1"/>
  <c r="GC22" i="1"/>
  <c r="GD22" i="1"/>
  <c r="GE22" i="1"/>
  <c r="GF22" i="1"/>
  <c r="GG22" i="1"/>
  <c r="GH22" i="1"/>
  <c r="GI22" i="1"/>
  <c r="GJ22" i="1"/>
  <c r="GK22" i="1"/>
  <c r="GL22" i="1"/>
  <c r="GM22" i="1"/>
  <c r="GN22" i="1"/>
  <c r="GO22" i="1"/>
  <c r="GP22" i="1"/>
  <c r="GQ22" i="1"/>
  <c r="GR22" i="1"/>
  <c r="GS22" i="1"/>
  <c r="GT22" i="1"/>
  <c r="GU22" i="1"/>
  <c r="GV22" i="1"/>
  <c r="GW22" i="1"/>
  <c r="GX22" i="1"/>
  <c r="GY22" i="1"/>
  <c r="GZ22" i="1"/>
  <c r="HA22" i="1"/>
  <c r="HB22" i="1"/>
  <c r="HC22" i="1"/>
  <c r="HD22" i="1"/>
  <c r="HE22" i="1"/>
  <c r="HF22" i="1"/>
  <c r="HG22" i="1"/>
  <c r="HH22" i="1"/>
  <c r="HI22" i="1"/>
  <c r="HJ22" i="1"/>
  <c r="HK22" i="1"/>
  <c r="HL22" i="1"/>
  <c r="HM22" i="1"/>
  <c r="HN22" i="1"/>
  <c r="HO22" i="1"/>
  <c r="HP22" i="1"/>
  <c r="HQ22" i="1"/>
  <c r="HR22" i="1"/>
  <c r="HS22" i="1"/>
  <c r="HT22" i="1"/>
  <c r="HU22" i="1"/>
  <c r="HV22" i="1"/>
  <c r="HW22" i="1"/>
  <c r="HX22" i="1"/>
  <c r="HY22" i="1"/>
  <c r="HZ22" i="1"/>
  <c r="IA22" i="1"/>
  <c r="IB22" i="1"/>
  <c r="IC22" i="1"/>
  <c r="ID22" i="1"/>
  <c r="IE22" i="1"/>
  <c r="IF22" i="1"/>
  <c r="IG22" i="1"/>
  <c r="IH22" i="1"/>
  <c r="II22" i="1"/>
  <c r="IJ22" i="1"/>
  <c r="IK22" i="1"/>
  <c r="IL22" i="1"/>
  <c r="IM22" i="1"/>
  <c r="IN22" i="1"/>
  <c r="IO22" i="1"/>
  <c r="IP22" i="1"/>
  <c r="IQ22" i="1"/>
  <c r="IR22" i="1"/>
  <c r="IS22" i="1"/>
  <c r="IT22" i="1"/>
  <c r="IU22" i="1"/>
  <c r="IV22" i="1"/>
  <c r="IW22" i="1"/>
  <c r="IX22" i="1"/>
  <c r="IY22" i="1"/>
  <c r="IZ22" i="1"/>
  <c r="JA22" i="1"/>
  <c r="JB22" i="1"/>
  <c r="JC22" i="1"/>
  <c r="JD22" i="1"/>
  <c r="JE22" i="1"/>
  <c r="JF22" i="1"/>
  <c r="JG22" i="1"/>
  <c r="JH22" i="1"/>
  <c r="JI22" i="1"/>
  <c r="JJ22" i="1"/>
  <c r="JK22" i="1"/>
  <c r="JL22" i="1"/>
  <c r="JM22" i="1"/>
  <c r="JN22" i="1"/>
  <c r="JO22" i="1"/>
  <c r="JP22" i="1"/>
  <c r="JQ22" i="1"/>
  <c r="JR22" i="1"/>
  <c r="JS22" i="1"/>
  <c r="JT22" i="1"/>
  <c r="JU22" i="1"/>
  <c r="JV22" i="1"/>
  <c r="JW22" i="1"/>
  <c r="JX22" i="1"/>
  <c r="JY22" i="1"/>
  <c r="JZ22" i="1"/>
  <c r="KA22" i="1"/>
  <c r="KB22" i="1"/>
  <c r="KC22" i="1"/>
  <c r="KD22" i="1"/>
  <c r="KE22" i="1"/>
  <c r="KF22" i="1"/>
  <c r="KG22" i="1"/>
  <c r="KH22" i="1"/>
  <c r="KI22" i="1"/>
  <c r="KJ22" i="1"/>
  <c r="KK22" i="1"/>
  <c r="KL22" i="1"/>
  <c r="KM22" i="1"/>
  <c r="KN22" i="1"/>
  <c r="KO22" i="1"/>
  <c r="KP22" i="1"/>
  <c r="KQ22" i="1"/>
  <c r="KR22" i="1"/>
  <c r="KS22" i="1"/>
  <c r="KT22" i="1"/>
  <c r="KU22" i="1"/>
  <c r="KV22" i="1"/>
  <c r="KW22" i="1"/>
  <c r="KX22" i="1"/>
  <c r="KY22" i="1"/>
  <c r="KZ22" i="1"/>
  <c r="LA22" i="1"/>
  <c r="LB22" i="1"/>
  <c r="LC22" i="1"/>
  <c r="LD22" i="1"/>
  <c r="LE22" i="1"/>
  <c r="LF22" i="1"/>
  <c r="LG22" i="1"/>
  <c r="LH22" i="1"/>
  <c r="LI22" i="1"/>
  <c r="LJ22" i="1"/>
  <c r="LK22" i="1"/>
  <c r="LL22" i="1"/>
  <c r="LM22" i="1"/>
  <c r="LN22" i="1"/>
  <c r="LO22" i="1"/>
  <c r="LP22" i="1"/>
  <c r="LQ22" i="1"/>
  <c r="LR22" i="1"/>
  <c r="LS22" i="1"/>
  <c r="LT22" i="1"/>
  <c r="LU22" i="1"/>
  <c r="LV22" i="1"/>
  <c r="LW22" i="1"/>
  <c r="LX22" i="1"/>
  <c r="LY22" i="1"/>
  <c r="LZ22" i="1"/>
  <c r="MA22" i="1"/>
  <c r="MB22" i="1"/>
  <c r="MC22" i="1"/>
  <c r="MD22" i="1"/>
  <c r="ME22" i="1"/>
  <c r="MF22" i="1"/>
  <c r="MG22" i="1"/>
  <c r="MH22" i="1"/>
  <c r="MI22" i="1"/>
  <c r="MJ22" i="1"/>
  <c r="MK22" i="1"/>
  <c r="ML22" i="1"/>
  <c r="MM22" i="1"/>
  <c r="MN22" i="1"/>
  <c r="MO22" i="1"/>
  <c r="MP22" i="1"/>
  <c r="MQ22" i="1"/>
  <c r="MR22" i="1"/>
  <c r="MS22" i="1"/>
  <c r="MT22" i="1"/>
  <c r="MU22" i="1"/>
  <c r="MV22" i="1"/>
  <c r="MW22" i="1"/>
  <c r="MX22" i="1"/>
  <c r="MY22" i="1"/>
  <c r="MZ22" i="1"/>
  <c r="NA22" i="1"/>
  <c r="NB22" i="1"/>
  <c r="NC22" i="1"/>
  <c r="ND22" i="1"/>
  <c r="NE22" i="1"/>
  <c r="NF22" i="1"/>
  <c r="NG22" i="1"/>
  <c r="NH22" i="1"/>
  <c r="NI22" i="1"/>
  <c r="NJ22" i="1"/>
  <c r="NK22" i="1"/>
  <c r="NL22" i="1"/>
  <c r="NM22" i="1"/>
  <c r="NN22" i="1"/>
  <c r="NO22" i="1"/>
  <c r="NP22" i="1"/>
  <c r="NQ22" i="1"/>
  <c r="NR22" i="1"/>
  <c r="NS22" i="1"/>
  <c r="NT22" i="1"/>
  <c r="NU22" i="1"/>
  <c r="NV22" i="1"/>
  <c r="NW22" i="1"/>
  <c r="NX22" i="1"/>
  <c r="NY22" i="1"/>
  <c r="NZ22" i="1"/>
  <c r="OA22" i="1"/>
  <c r="OB22" i="1"/>
  <c r="OC22" i="1"/>
  <c r="OD22" i="1"/>
  <c r="OE22" i="1"/>
  <c r="OF22" i="1"/>
  <c r="OG22" i="1"/>
  <c r="OH22" i="1"/>
  <c r="OI22" i="1"/>
  <c r="OJ22" i="1"/>
  <c r="OK22" i="1"/>
  <c r="OL22" i="1"/>
  <c r="OM22" i="1"/>
  <c r="ON22" i="1"/>
  <c r="OO22" i="1"/>
  <c r="OP22" i="1"/>
  <c r="OQ22" i="1"/>
  <c r="OR22" i="1"/>
  <c r="OS22" i="1"/>
  <c r="OT22" i="1"/>
  <c r="OU22" i="1"/>
  <c r="OV22" i="1"/>
  <c r="OW22" i="1"/>
  <c r="OX22" i="1"/>
  <c r="OY22" i="1"/>
  <c r="OZ22" i="1"/>
  <c r="PA22" i="1"/>
  <c r="PB22" i="1"/>
  <c r="PC22" i="1"/>
  <c r="PD22" i="1"/>
  <c r="PE22" i="1"/>
  <c r="PF22" i="1"/>
  <c r="PG22" i="1"/>
  <c r="PH22" i="1"/>
  <c r="PI22" i="1"/>
  <c r="PJ22" i="1"/>
  <c r="PK22" i="1"/>
  <c r="PL22" i="1"/>
  <c r="PM22" i="1"/>
  <c r="PN22" i="1"/>
  <c r="PO22" i="1"/>
  <c r="PP22" i="1"/>
  <c r="PQ22" i="1"/>
  <c r="PR22" i="1"/>
  <c r="PS22" i="1"/>
  <c r="PT22" i="1"/>
  <c r="PU22" i="1"/>
  <c r="PV22" i="1"/>
  <c r="PW22" i="1"/>
  <c r="PX22" i="1"/>
  <c r="PY22" i="1"/>
  <c r="PZ22" i="1"/>
  <c r="QA22" i="1"/>
  <c r="QB22" i="1"/>
  <c r="QC22" i="1"/>
  <c r="QD22" i="1"/>
  <c r="QE22" i="1"/>
  <c r="QF22" i="1"/>
  <c r="QG22" i="1"/>
  <c r="QH22" i="1"/>
  <c r="QI22" i="1"/>
  <c r="QJ22" i="1"/>
  <c r="QK22" i="1"/>
  <c r="QL22" i="1"/>
  <c r="QM22" i="1"/>
  <c r="QN22" i="1"/>
  <c r="QO22" i="1"/>
  <c r="QP22" i="1"/>
  <c r="QQ22" i="1"/>
  <c r="QR22" i="1"/>
  <c r="QS22" i="1"/>
  <c r="QT22" i="1"/>
  <c r="QU22" i="1"/>
  <c r="QV22" i="1"/>
  <c r="QW22" i="1"/>
  <c r="QX22" i="1"/>
  <c r="QY22" i="1"/>
  <c r="QZ22" i="1"/>
  <c r="RA22" i="1"/>
  <c r="RB22" i="1"/>
  <c r="RC22" i="1"/>
  <c r="RD22" i="1"/>
  <c r="RE22" i="1"/>
  <c r="RF22" i="1"/>
  <c r="RG22" i="1"/>
  <c r="RH22" i="1"/>
  <c r="RI22" i="1"/>
  <c r="RJ22" i="1"/>
  <c r="RK22" i="1"/>
  <c r="RL22" i="1"/>
  <c r="RM22" i="1"/>
  <c r="RN22" i="1"/>
  <c r="RO22" i="1"/>
  <c r="RP22" i="1"/>
  <c r="RQ22" i="1"/>
  <c r="RR22" i="1"/>
  <c r="RS22" i="1"/>
  <c r="RT22" i="1"/>
  <c r="RU22" i="1"/>
  <c r="RV22" i="1"/>
  <c r="RW22" i="1"/>
  <c r="RX22" i="1"/>
  <c r="RY22" i="1"/>
  <c r="RZ22" i="1"/>
  <c r="SA22" i="1"/>
  <c r="SB22" i="1"/>
  <c r="SC22" i="1"/>
  <c r="SD22" i="1"/>
  <c r="SE22" i="1"/>
  <c r="SF22" i="1"/>
  <c r="SG22" i="1"/>
  <c r="SH22" i="1"/>
  <c r="SI22" i="1"/>
  <c r="SJ22" i="1"/>
  <c r="SK22" i="1"/>
  <c r="SL22" i="1"/>
  <c r="SM22" i="1"/>
  <c r="SN22" i="1"/>
  <c r="SO22" i="1"/>
  <c r="SP22" i="1"/>
  <c r="SQ22" i="1"/>
  <c r="SR22" i="1"/>
  <c r="SS22" i="1"/>
  <c r="ST22" i="1"/>
  <c r="SU22" i="1"/>
  <c r="SV22" i="1"/>
  <c r="SW22" i="1"/>
  <c r="SX22" i="1"/>
  <c r="SY22" i="1"/>
  <c r="SZ22" i="1"/>
  <c r="TA22" i="1"/>
  <c r="TB22" i="1"/>
  <c r="TC22" i="1"/>
  <c r="TD22" i="1"/>
  <c r="TE22" i="1"/>
  <c r="TF22" i="1"/>
  <c r="TG22" i="1"/>
  <c r="TH22" i="1"/>
  <c r="TI22" i="1"/>
  <c r="TJ22" i="1"/>
  <c r="TK22" i="1"/>
  <c r="TL22" i="1"/>
  <c r="TM22" i="1"/>
  <c r="TN22" i="1"/>
  <c r="TO22" i="1"/>
  <c r="TP22" i="1"/>
  <c r="TQ22" i="1"/>
  <c r="TR22" i="1"/>
  <c r="TS22" i="1"/>
  <c r="TT22" i="1"/>
  <c r="TU22" i="1"/>
  <c r="TV22" i="1"/>
  <c r="TW22" i="1"/>
  <c r="TX22" i="1"/>
  <c r="TY22" i="1"/>
  <c r="TZ22" i="1"/>
  <c r="UA22" i="1"/>
  <c r="UB22" i="1"/>
  <c r="UC22" i="1"/>
  <c r="UD22" i="1"/>
  <c r="UE22" i="1"/>
  <c r="UF22" i="1"/>
  <c r="UG22" i="1"/>
  <c r="UH22" i="1"/>
  <c r="UI22" i="1"/>
  <c r="UJ22" i="1"/>
  <c r="UK22" i="1"/>
  <c r="UL22" i="1"/>
  <c r="UM22" i="1"/>
  <c r="UN22" i="1"/>
  <c r="UO22" i="1"/>
  <c r="UP22" i="1"/>
  <c r="UQ22" i="1"/>
  <c r="UR22" i="1"/>
  <c r="US22" i="1"/>
  <c r="UT22" i="1"/>
  <c r="UU22" i="1"/>
  <c r="UV22" i="1"/>
  <c r="UW22" i="1"/>
  <c r="UX22" i="1"/>
  <c r="UY22" i="1"/>
  <c r="UZ22" i="1"/>
  <c r="VA22" i="1"/>
  <c r="VB22" i="1"/>
  <c r="VC22" i="1"/>
  <c r="VD22" i="1"/>
  <c r="VE22" i="1"/>
  <c r="VF22" i="1"/>
  <c r="VG22" i="1"/>
  <c r="VH22" i="1"/>
  <c r="VI22" i="1"/>
  <c r="VJ22" i="1"/>
  <c r="VK22" i="1"/>
  <c r="VL22" i="1"/>
  <c r="VM22" i="1"/>
  <c r="VN22" i="1"/>
  <c r="VO22" i="1"/>
  <c r="VP22" i="1"/>
  <c r="VQ22" i="1"/>
  <c r="VR22" i="1"/>
  <c r="VS22" i="1"/>
  <c r="VT22" i="1"/>
  <c r="VU22" i="1"/>
  <c r="VV22" i="1"/>
  <c r="VW22" i="1"/>
  <c r="VX22" i="1"/>
  <c r="VY22" i="1"/>
  <c r="VZ22" i="1"/>
  <c r="WA22" i="1"/>
  <c r="WB22" i="1"/>
  <c r="WC22" i="1"/>
  <c r="WD22" i="1"/>
  <c r="WE22" i="1"/>
  <c r="WF22" i="1"/>
  <c r="WG22" i="1"/>
  <c r="WH22" i="1"/>
  <c r="WI22" i="1"/>
  <c r="WJ22" i="1"/>
  <c r="WK22" i="1"/>
  <c r="WL22" i="1"/>
  <c r="WM22" i="1"/>
  <c r="WN22" i="1"/>
  <c r="WO22" i="1"/>
  <c r="WP22" i="1"/>
  <c r="WQ22" i="1"/>
  <c r="WR22" i="1"/>
  <c r="WS22" i="1"/>
  <c r="WT22" i="1"/>
  <c r="WU22" i="1"/>
  <c r="WV22" i="1"/>
  <c r="C22" i="1"/>
  <c r="IJ21" i="1" l="1"/>
  <c r="IK21" i="1"/>
  <c r="IL21" i="1"/>
  <c r="QT21" i="1" l="1"/>
  <c r="QU21" i="1"/>
  <c r="QV21" i="1"/>
  <c r="QW21" i="1"/>
  <c r="QX21" i="1"/>
  <c r="QY21" i="1"/>
  <c r="QZ21" i="1"/>
  <c r="RA21" i="1"/>
  <c r="RB21" i="1"/>
  <c r="RC21" i="1"/>
  <c r="RD21" i="1"/>
  <c r="RE21" i="1"/>
  <c r="RF21" i="1"/>
  <c r="RG21" i="1"/>
  <c r="RH21" i="1"/>
  <c r="RI21" i="1"/>
  <c r="RJ21" i="1"/>
  <c r="RK21" i="1"/>
  <c r="RL21" i="1"/>
  <c r="RM21" i="1"/>
  <c r="RN21" i="1"/>
  <c r="RO21" i="1"/>
  <c r="RP21" i="1"/>
  <c r="RQ21" i="1"/>
  <c r="RR21" i="1"/>
  <c r="RS21" i="1"/>
  <c r="RT21" i="1"/>
  <c r="RU21" i="1"/>
  <c r="RV21" i="1"/>
  <c r="RW21" i="1"/>
  <c r="RX21" i="1"/>
  <c r="RY21" i="1"/>
  <c r="RZ21" i="1"/>
  <c r="SA21" i="1"/>
  <c r="SB21" i="1"/>
  <c r="SC21" i="1"/>
  <c r="SD21" i="1"/>
  <c r="SE21" i="1"/>
  <c r="SF21" i="1"/>
  <c r="SG21" i="1"/>
  <c r="SH21" i="1"/>
  <c r="SI21" i="1"/>
  <c r="SJ21" i="1"/>
  <c r="SK21" i="1"/>
  <c r="SL21" i="1"/>
  <c r="SM21" i="1"/>
  <c r="SN21" i="1"/>
  <c r="SO21" i="1"/>
  <c r="SP21" i="1"/>
  <c r="SQ21" i="1"/>
  <c r="SR21" i="1"/>
  <c r="SS21" i="1"/>
  <c r="ST21" i="1"/>
  <c r="SU21" i="1"/>
  <c r="SV21" i="1"/>
  <c r="SW21" i="1"/>
  <c r="SX21" i="1"/>
  <c r="SY21" i="1"/>
  <c r="SZ21" i="1"/>
  <c r="TA21" i="1"/>
  <c r="TB21" i="1"/>
  <c r="TC21" i="1"/>
  <c r="TD21" i="1"/>
  <c r="TE21" i="1"/>
  <c r="TF21" i="1"/>
  <c r="TG21" i="1"/>
  <c r="TH21" i="1"/>
  <c r="TI21" i="1"/>
  <c r="TJ21" i="1"/>
  <c r="TK21" i="1"/>
  <c r="TL21" i="1"/>
  <c r="TM21" i="1"/>
  <c r="TN21" i="1"/>
  <c r="TO21" i="1"/>
  <c r="TP21" i="1"/>
  <c r="TQ21" i="1"/>
  <c r="TR21" i="1"/>
  <c r="TS21" i="1"/>
  <c r="TT21" i="1"/>
  <c r="TU21" i="1"/>
  <c r="TV21" i="1"/>
  <c r="TW21" i="1"/>
  <c r="TX21" i="1"/>
  <c r="TY21" i="1"/>
  <c r="TZ21" i="1"/>
  <c r="UA21" i="1"/>
  <c r="UB21" i="1"/>
  <c r="UC21" i="1"/>
  <c r="UD21" i="1"/>
  <c r="UE21" i="1"/>
  <c r="UF21" i="1"/>
  <c r="UG21" i="1"/>
  <c r="UH21" i="1"/>
  <c r="UI21" i="1"/>
  <c r="UJ21" i="1"/>
  <c r="UK21" i="1"/>
  <c r="UL21" i="1"/>
  <c r="UM21" i="1"/>
  <c r="UN21" i="1"/>
  <c r="UO21" i="1"/>
  <c r="UP21" i="1"/>
  <c r="UQ21" i="1"/>
  <c r="UR21" i="1"/>
  <c r="US21" i="1"/>
  <c r="UT21" i="1"/>
  <c r="UU21" i="1"/>
  <c r="UV21" i="1"/>
  <c r="UW21" i="1"/>
  <c r="UX21" i="1"/>
  <c r="UY21" i="1"/>
  <c r="UZ21" i="1"/>
  <c r="VA21" i="1"/>
  <c r="VB21" i="1"/>
  <c r="VC21" i="1"/>
  <c r="VD21" i="1"/>
  <c r="VE21" i="1"/>
  <c r="VF21" i="1"/>
  <c r="VG21" i="1"/>
  <c r="VH21" i="1"/>
  <c r="VI21" i="1"/>
  <c r="VJ21" i="1"/>
  <c r="VK21" i="1"/>
  <c r="VL21" i="1"/>
  <c r="VM21" i="1"/>
  <c r="VN21" i="1"/>
  <c r="VO21" i="1"/>
  <c r="VP21" i="1"/>
  <c r="VQ21" i="1"/>
  <c r="VR21" i="1"/>
  <c r="VS21" i="1"/>
  <c r="VT21" i="1"/>
  <c r="VU21" i="1"/>
  <c r="VV21" i="1"/>
  <c r="VW21" i="1"/>
  <c r="VX21" i="1"/>
  <c r="VY21" i="1"/>
  <c r="VZ21" i="1"/>
  <c r="WA21" i="1"/>
  <c r="WB21" i="1"/>
  <c r="WC21" i="1"/>
  <c r="WD21" i="1"/>
  <c r="WE21" i="1"/>
  <c r="WF21" i="1"/>
  <c r="WG21" i="1"/>
  <c r="WH21" i="1"/>
  <c r="WI21" i="1"/>
  <c r="WJ21" i="1"/>
  <c r="WK21" i="1"/>
  <c r="WL21" i="1"/>
  <c r="WM21" i="1"/>
  <c r="G21" i="1"/>
  <c r="QM21" i="1" l="1"/>
  <c r="QN21" i="1"/>
  <c r="QO21" i="1"/>
  <c r="QP21" i="1"/>
  <c r="QQ21" i="1"/>
  <c r="QR21" i="1"/>
  <c r="QS21" i="1"/>
  <c r="D21" i="1" l="1"/>
  <c r="E21" i="1"/>
  <c r="F21" i="1"/>
  <c r="H21" i="1"/>
  <c r="I21" i="1"/>
  <c r="J21" i="1"/>
  <c r="K21" i="1"/>
  <c r="L21" i="1"/>
  <c r="M21" i="1"/>
  <c r="N21" i="1"/>
  <c r="O21" i="1"/>
  <c r="P21" i="1"/>
  <c r="Q21" i="1"/>
  <c r="R21" i="1"/>
  <c r="S21" i="1"/>
  <c r="T21" i="1"/>
  <c r="U21" i="1"/>
  <c r="V21" i="1"/>
  <c r="W21" i="1"/>
  <c r="X21" i="1"/>
  <c r="Y21" i="1"/>
  <c r="Z21" i="1"/>
  <c r="AA21" i="1"/>
  <c r="AB21" i="1"/>
  <c r="AC21" i="1"/>
  <c r="AD21" i="1"/>
  <c r="AE21" i="1"/>
  <c r="AF21" i="1"/>
  <c r="AG21" i="1"/>
  <c r="AH21" i="1"/>
  <c r="AI21" i="1"/>
  <c r="AJ21" i="1"/>
  <c r="AK21" i="1"/>
  <c r="AL21" i="1"/>
  <c r="AM21" i="1"/>
  <c r="AN21" i="1"/>
  <c r="AO21" i="1"/>
  <c r="AP21" i="1"/>
  <c r="AQ21" i="1"/>
  <c r="AR21" i="1"/>
  <c r="AS21" i="1"/>
  <c r="AT21" i="1"/>
  <c r="AU21" i="1"/>
  <c r="AV21" i="1"/>
  <c r="AW21" i="1"/>
  <c r="AX21" i="1"/>
  <c r="AY21" i="1"/>
  <c r="AZ21" i="1"/>
  <c r="BA21" i="1"/>
  <c r="BB21" i="1"/>
  <c r="BC21" i="1"/>
  <c r="BD21" i="1"/>
  <c r="BE21" i="1"/>
  <c r="BF21" i="1"/>
  <c r="BG21" i="1"/>
  <c r="BH21" i="1"/>
  <c r="BI21" i="1"/>
  <c r="BJ21" i="1"/>
  <c r="BK21" i="1"/>
  <c r="BL21" i="1"/>
  <c r="BM21" i="1"/>
  <c r="BN21" i="1"/>
  <c r="BO21" i="1"/>
  <c r="BP21" i="1"/>
  <c r="BQ21" i="1"/>
  <c r="BR21" i="1"/>
  <c r="BS21" i="1"/>
  <c r="BT21" i="1"/>
  <c r="BU21" i="1"/>
  <c r="BV21" i="1"/>
  <c r="BW21" i="1"/>
  <c r="BX21" i="1"/>
  <c r="BY21" i="1"/>
  <c r="BZ21" i="1"/>
  <c r="CA21" i="1"/>
  <c r="CB21" i="1"/>
  <c r="CC21" i="1"/>
  <c r="CD21" i="1"/>
  <c r="CE21" i="1"/>
  <c r="CF21" i="1"/>
  <c r="CG21" i="1"/>
  <c r="CH21" i="1"/>
  <c r="CI21" i="1"/>
  <c r="CJ21" i="1"/>
  <c r="CK21" i="1"/>
  <c r="CL21" i="1"/>
  <c r="CM21" i="1"/>
  <c r="CN21" i="1"/>
  <c r="CO21" i="1"/>
  <c r="CP21" i="1"/>
  <c r="CQ21" i="1"/>
  <c r="CR21" i="1"/>
  <c r="CS21" i="1"/>
  <c r="CT21" i="1"/>
  <c r="CU21" i="1"/>
  <c r="CV21" i="1"/>
  <c r="CW21" i="1"/>
  <c r="CX21" i="1"/>
  <c r="CY21" i="1"/>
  <c r="CZ21" i="1"/>
  <c r="DA21" i="1"/>
  <c r="DB21" i="1"/>
  <c r="DC21" i="1"/>
  <c r="DD21" i="1"/>
  <c r="DE21" i="1"/>
  <c r="DF21" i="1"/>
  <c r="DG21" i="1"/>
  <c r="DH21" i="1"/>
  <c r="DI21" i="1"/>
  <c r="DJ21" i="1"/>
  <c r="DK21" i="1"/>
  <c r="DL21" i="1"/>
  <c r="DM21" i="1"/>
  <c r="DN21" i="1"/>
  <c r="DO21" i="1"/>
  <c r="DP21" i="1"/>
  <c r="DQ21" i="1"/>
  <c r="DR21" i="1"/>
  <c r="DS21" i="1"/>
  <c r="DT21" i="1"/>
  <c r="DU21" i="1"/>
  <c r="DV21" i="1"/>
  <c r="DW21" i="1"/>
  <c r="DX21" i="1"/>
  <c r="DY21" i="1"/>
  <c r="DZ21" i="1"/>
  <c r="EA21" i="1"/>
  <c r="EB21" i="1"/>
  <c r="EC21" i="1"/>
  <c r="ED21" i="1"/>
  <c r="EE21" i="1"/>
  <c r="EF21" i="1"/>
  <c r="EG21" i="1"/>
  <c r="EH21" i="1"/>
  <c r="EI21" i="1"/>
  <c r="EJ21" i="1"/>
  <c r="EK21" i="1"/>
  <c r="EL21" i="1"/>
  <c r="EM21" i="1"/>
  <c r="EN21" i="1"/>
  <c r="EO21" i="1"/>
  <c r="EP21" i="1"/>
  <c r="EQ21" i="1"/>
  <c r="ER21" i="1"/>
  <c r="ES21" i="1"/>
  <c r="ET21" i="1"/>
  <c r="EU21" i="1"/>
  <c r="EV21" i="1"/>
  <c r="EW21" i="1"/>
  <c r="EX21" i="1"/>
  <c r="EY21" i="1"/>
  <c r="EZ21" i="1"/>
  <c r="FA21" i="1"/>
  <c r="FB21" i="1"/>
  <c r="FC21" i="1"/>
  <c r="FD21" i="1"/>
  <c r="FE21" i="1"/>
  <c r="FF21" i="1"/>
  <c r="FG21" i="1"/>
  <c r="FH21" i="1"/>
  <c r="FI21" i="1"/>
  <c r="FJ21" i="1"/>
  <c r="FK21" i="1"/>
  <c r="FL21" i="1"/>
  <c r="FM21" i="1"/>
  <c r="FN21" i="1"/>
  <c r="FO21" i="1"/>
  <c r="FP21" i="1"/>
  <c r="FQ21" i="1"/>
  <c r="FR21" i="1"/>
  <c r="FS21" i="1"/>
  <c r="FT21" i="1"/>
  <c r="FU21" i="1"/>
  <c r="FV21" i="1"/>
  <c r="FW21" i="1"/>
  <c r="FX21" i="1"/>
  <c r="FY21" i="1"/>
  <c r="FZ21" i="1"/>
  <c r="GA21" i="1"/>
  <c r="GB21" i="1"/>
  <c r="GC21" i="1"/>
  <c r="GD21" i="1"/>
  <c r="GE21" i="1"/>
  <c r="GF21" i="1"/>
  <c r="GG21" i="1"/>
  <c r="GH21" i="1"/>
  <c r="GI21" i="1"/>
  <c r="GJ21" i="1"/>
  <c r="GK21" i="1"/>
  <c r="GL21" i="1"/>
  <c r="GM21" i="1"/>
  <c r="GN21" i="1"/>
  <c r="GO21" i="1"/>
  <c r="GP21" i="1"/>
  <c r="GQ21" i="1"/>
  <c r="GR21" i="1"/>
  <c r="GS21" i="1"/>
  <c r="GT21" i="1"/>
  <c r="GU21" i="1"/>
  <c r="GV21" i="1"/>
  <c r="GW21" i="1"/>
  <c r="GX21" i="1"/>
  <c r="GY21" i="1"/>
  <c r="GZ21" i="1"/>
  <c r="HA21" i="1"/>
  <c r="HB21" i="1"/>
  <c r="HC21" i="1"/>
  <c r="HD21" i="1"/>
  <c r="HE21" i="1"/>
  <c r="HF21" i="1"/>
  <c r="HG21" i="1"/>
  <c r="HH21" i="1"/>
  <c r="HI21" i="1"/>
  <c r="HJ21" i="1"/>
  <c r="HK21" i="1"/>
  <c r="HL21" i="1"/>
  <c r="HM21" i="1"/>
  <c r="HN21" i="1"/>
  <c r="HO21" i="1"/>
  <c r="HP21" i="1"/>
  <c r="HQ21" i="1"/>
  <c r="HR21" i="1"/>
  <c r="HS21" i="1"/>
  <c r="HT21" i="1"/>
  <c r="HU21" i="1"/>
  <c r="HV21" i="1"/>
  <c r="HW21" i="1"/>
  <c r="HX21" i="1"/>
  <c r="HY21" i="1"/>
  <c r="HZ21" i="1"/>
  <c r="IA21" i="1"/>
  <c r="IB21" i="1"/>
  <c r="IC21" i="1"/>
  <c r="ID21" i="1"/>
  <c r="IE21" i="1"/>
  <c r="IF21" i="1"/>
  <c r="IG21" i="1"/>
  <c r="IH21" i="1"/>
  <c r="II21" i="1"/>
  <c r="IM21" i="1"/>
  <c r="IN21" i="1"/>
  <c r="IO21" i="1"/>
  <c r="IP21" i="1"/>
  <c r="IQ21" i="1"/>
  <c r="IR21" i="1"/>
  <c r="IS21" i="1"/>
  <c r="IT21" i="1"/>
  <c r="IU21" i="1"/>
  <c r="IV21" i="1"/>
  <c r="IW21" i="1"/>
  <c r="IX21" i="1"/>
  <c r="IY21" i="1"/>
  <c r="IZ21" i="1"/>
  <c r="JA21" i="1"/>
  <c r="JB21" i="1"/>
  <c r="JC21" i="1"/>
  <c r="JD21" i="1"/>
  <c r="JE21" i="1"/>
  <c r="JF21" i="1"/>
  <c r="JG21" i="1"/>
  <c r="JH21" i="1"/>
  <c r="JI21" i="1"/>
  <c r="JJ21" i="1"/>
  <c r="JK21" i="1"/>
  <c r="JL21" i="1"/>
  <c r="JM21" i="1"/>
  <c r="JN21" i="1"/>
  <c r="JO21" i="1"/>
  <c r="JP21" i="1"/>
  <c r="JQ21" i="1"/>
  <c r="JR21" i="1"/>
  <c r="JS21" i="1"/>
  <c r="JT21" i="1"/>
  <c r="JU21" i="1"/>
  <c r="JV21" i="1"/>
  <c r="JW21" i="1"/>
  <c r="JX21" i="1"/>
  <c r="JY21" i="1"/>
  <c r="JZ21" i="1"/>
  <c r="KA21" i="1"/>
  <c r="KB21" i="1"/>
  <c r="KC21" i="1"/>
  <c r="KD21" i="1"/>
  <c r="KE21" i="1"/>
  <c r="KF21" i="1"/>
  <c r="KG21" i="1"/>
  <c r="KH21" i="1"/>
  <c r="KI21" i="1"/>
  <c r="KJ21" i="1"/>
  <c r="KK21" i="1"/>
  <c r="KL21" i="1"/>
  <c r="KM21" i="1"/>
  <c r="KN21" i="1"/>
  <c r="KO21" i="1"/>
  <c r="KP21" i="1"/>
  <c r="KQ21" i="1"/>
  <c r="KR21" i="1"/>
  <c r="KS21" i="1"/>
  <c r="KT21" i="1"/>
  <c r="KU21" i="1"/>
  <c r="KV21" i="1"/>
  <c r="KW21" i="1"/>
  <c r="KX21" i="1"/>
  <c r="KY21" i="1"/>
  <c r="KZ21" i="1"/>
  <c r="LA21" i="1"/>
  <c r="LB21" i="1"/>
  <c r="LC21" i="1"/>
  <c r="LD21" i="1"/>
  <c r="LE21" i="1"/>
  <c r="LF21" i="1"/>
  <c r="LG21" i="1"/>
  <c r="LH21" i="1"/>
  <c r="LI21" i="1"/>
  <c r="LJ21" i="1"/>
  <c r="LK21" i="1"/>
  <c r="LL21" i="1"/>
  <c r="LM21" i="1"/>
  <c r="LN21" i="1"/>
  <c r="LO21" i="1"/>
  <c r="LP21" i="1"/>
  <c r="LQ21" i="1"/>
  <c r="LR21" i="1"/>
  <c r="LS21" i="1"/>
  <c r="LT21" i="1"/>
  <c r="LU21" i="1"/>
  <c r="LV21" i="1"/>
  <c r="LW21" i="1"/>
  <c r="LX21" i="1"/>
  <c r="LY21" i="1"/>
  <c r="LZ21" i="1"/>
  <c r="MA21" i="1"/>
  <c r="MB21" i="1"/>
  <c r="MC21" i="1"/>
  <c r="MD21" i="1"/>
  <c r="ME21" i="1"/>
  <c r="MF21" i="1"/>
  <c r="MG21" i="1"/>
  <c r="MH21" i="1"/>
  <c r="MI21" i="1"/>
  <c r="MJ21" i="1"/>
  <c r="MK21" i="1"/>
  <c r="ML21" i="1"/>
  <c r="MM21" i="1"/>
  <c r="MN21" i="1"/>
  <c r="MO21" i="1"/>
  <c r="MP21" i="1"/>
  <c r="MQ21" i="1"/>
  <c r="MR21" i="1"/>
  <c r="MS21" i="1"/>
  <c r="MT21" i="1"/>
  <c r="MU21" i="1"/>
  <c r="MV21" i="1"/>
  <c r="MW21" i="1"/>
  <c r="MX21" i="1"/>
  <c r="MY21" i="1"/>
  <c r="MZ21" i="1"/>
  <c r="NA21" i="1"/>
  <c r="NB21" i="1"/>
  <c r="NC21" i="1"/>
  <c r="ND21" i="1"/>
  <c r="NE21" i="1"/>
  <c r="NF21" i="1"/>
  <c r="NG21" i="1"/>
  <c r="NH21" i="1"/>
  <c r="NI21" i="1"/>
  <c r="NJ21" i="1"/>
  <c r="NK21" i="1"/>
  <c r="NL21" i="1"/>
  <c r="NM21" i="1"/>
  <c r="NN21" i="1"/>
  <c r="NO21" i="1"/>
  <c r="NP21" i="1"/>
  <c r="NQ21" i="1"/>
  <c r="NR21" i="1"/>
  <c r="NS21" i="1"/>
  <c r="NT21" i="1"/>
  <c r="NU21" i="1"/>
  <c r="NV21" i="1"/>
  <c r="NW21" i="1"/>
  <c r="NX21" i="1"/>
  <c r="NY21" i="1"/>
  <c r="NZ21" i="1"/>
  <c r="OA21" i="1"/>
  <c r="OB21" i="1"/>
  <c r="OC21" i="1"/>
  <c r="OD21" i="1"/>
  <c r="OE21" i="1"/>
  <c r="OF21" i="1"/>
  <c r="OG21" i="1"/>
  <c r="OH21" i="1"/>
  <c r="OI21" i="1"/>
  <c r="OJ21" i="1"/>
  <c r="OK21" i="1"/>
  <c r="OL21" i="1"/>
  <c r="OM21" i="1"/>
  <c r="ON21" i="1"/>
  <c r="OO21" i="1"/>
  <c r="OP21" i="1"/>
  <c r="OQ21" i="1"/>
  <c r="OR21" i="1"/>
  <c r="OS21" i="1"/>
  <c r="OT21" i="1"/>
  <c r="OU21" i="1"/>
  <c r="OV21" i="1"/>
  <c r="OW21" i="1"/>
  <c r="OX21" i="1"/>
  <c r="OY21" i="1"/>
  <c r="OZ21" i="1"/>
  <c r="PA21" i="1"/>
  <c r="PB21" i="1"/>
  <c r="PC21" i="1"/>
  <c r="PD21" i="1"/>
  <c r="PE21" i="1"/>
  <c r="PF21" i="1"/>
  <c r="PG21" i="1"/>
  <c r="PH21" i="1"/>
  <c r="PI21" i="1"/>
  <c r="PJ21" i="1"/>
  <c r="PK21" i="1"/>
  <c r="PL21" i="1"/>
  <c r="PM21" i="1"/>
  <c r="PN21" i="1"/>
  <c r="PO21" i="1"/>
  <c r="PP21" i="1"/>
  <c r="PQ21" i="1"/>
  <c r="PR21" i="1"/>
  <c r="PS21" i="1"/>
  <c r="PT21" i="1"/>
  <c r="PU21" i="1"/>
  <c r="PV21" i="1"/>
  <c r="PW21" i="1"/>
  <c r="PX21" i="1"/>
  <c r="PY21" i="1"/>
  <c r="PZ21" i="1"/>
  <c r="QA21" i="1"/>
  <c r="QB21" i="1"/>
  <c r="QC21" i="1"/>
  <c r="QD21" i="1"/>
  <c r="QE21" i="1"/>
  <c r="QF21" i="1"/>
  <c r="QG21" i="1"/>
  <c r="QH21" i="1"/>
  <c r="QI21" i="1"/>
  <c r="QJ21" i="1"/>
  <c r="QK21" i="1"/>
  <c r="QL21" i="1"/>
  <c r="WN21" i="1"/>
  <c r="WO21" i="1"/>
  <c r="WP21" i="1"/>
  <c r="WQ21" i="1"/>
  <c r="WR21" i="1"/>
  <c r="WS21" i="1"/>
  <c r="WT21" i="1"/>
  <c r="WU21" i="1"/>
  <c r="WV21" i="1"/>
  <c r="C21" i="1"/>
  <c r="D43" i="1" l="1"/>
  <c r="D31" i="1"/>
  <c r="E31" i="1"/>
  <c r="D25" i="1"/>
  <c r="E25" i="1"/>
  <c r="D26" i="1"/>
  <c r="E26" i="1"/>
  <c r="D27" i="1"/>
  <c r="E27" i="1"/>
  <c r="D34" i="1"/>
  <c r="D39" i="1"/>
  <c r="D30" i="1"/>
  <c r="D33" i="1"/>
  <c r="D29" i="1"/>
  <c r="D42" i="1"/>
  <c r="D38" i="1"/>
  <c r="D41" i="1"/>
  <c r="D37" i="1"/>
  <c r="D35" i="1"/>
  <c r="E43" i="1"/>
  <c r="E39" i="1"/>
  <c r="E42" i="1"/>
  <c r="E38" i="1"/>
  <c r="E41" i="1"/>
  <c r="C46" i="1"/>
  <c r="E37" i="1"/>
  <c r="E30" i="1"/>
  <c r="E33" i="1"/>
  <c r="E34" i="1"/>
  <c r="E35" i="1"/>
  <c r="E29" i="1"/>
  <c r="C47" i="1"/>
  <c r="C48" i="1"/>
</calcChain>
</file>

<file path=xl/sharedStrings.xml><?xml version="1.0" encoding="utf-8"?>
<sst xmlns="http://schemas.openxmlformats.org/spreadsheetml/2006/main" count="1160" uniqueCount="1060">
  <si>
    <t xml:space="preserve">                                  </t>
  </si>
  <si>
    <t>№</t>
  </si>
  <si>
    <t>ФИО ребенка</t>
  </si>
  <si>
    <t>Физическое развитие</t>
  </si>
  <si>
    <t>Развитие коммуникативных навыков</t>
  </si>
  <si>
    <t xml:space="preserve">                 Развитие познавательных и интеллектуальных навыков </t>
  </si>
  <si>
    <t>Развитие творческих навыков, исследовательской деятельности детей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</si>
  <si>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Формирование социально-эмоциональных навыков</t>
    </r>
  </si>
  <si>
    <t>Физическая культура</t>
  </si>
  <si>
    <t xml:space="preserve">Развитие речи </t>
  </si>
  <si>
    <t>Художественная литература</t>
  </si>
  <si>
    <t>Основы грамоты</t>
  </si>
  <si>
    <t>Казахский язык</t>
  </si>
  <si>
    <t>Основы математики</t>
  </si>
  <si>
    <t>Рисование</t>
  </si>
  <si>
    <t>Лепка</t>
  </si>
  <si>
    <t>Аппликация</t>
  </si>
  <si>
    <t>Музыка</t>
  </si>
  <si>
    <t>Ознакомление с окружающим миром</t>
  </si>
  <si>
    <t>5-Ф.1</t>
  </si>
  <si>
    <t>2-К.2</t>
  </si>
  <si>
    <t>2-.К.3</t>
  </si>
  <si>
    <t>5-Ф.2</t>
  </si>
  <si>
    <t>2-К.5</t>
  </si>
  <si>
    <t>2-К.6</t>
  </si>
  <si>
    <t>5-Ф.3</t>
  </si>
  <si>
    <t>2-К.8</t>
  </si>
  <si>
    <t>2-К.9</t>
  </si>
  <si>
    <t>5-Ф.4</t>
  </si>
  <si>
    <t>5-Ф.5</t>
  </si>
  <si>
    <t>2-К.14</t>
  </si>
  <si>
    <t>2-К.1</t>
  </si>
  <si>
    <t>5-Ф.6</t>
  </si>
  <si>
    <t>2-К.4</t>
  </si>
  <si>
    <t>5-Ф.7</t>
  </si>
  <si>
    <t>5-Ф.8</t>
  </si>
  <si>
    <t>2-К.10</t>
  </si>
  <si>
    <t>5-Ф.9</t>
  </si>
  <si>
    <t>2-К.12</t>
  </si>
  <si>
    <t>2-К.13</t>
  </si>
  <si>
    <t>5-Ф.10</t>
  </si>
  <si>
    <t>5-.Ф.11</t>
  </si>
  <si>
    <t>5-Ф.12</t>
  </si>
  <si>
    <t>5-Ф.13</t>
  </si>
  <si>
    <t>5-Ф.14</t>
  </si>
  <si>
    <t>5-Ф.15</t>
  </si>
  <si>
    <t>5-Ф.16</t>
  </si>
  <si>
    <t>5-Ф.17</t>
  </si>
  <si>
    <t>5-Ф.18</t>
  </si>
  <si>
    <t>5-Ф.19</t>
  </si>
  <si>
    <t>5-Ф.25</t>
  </si>
  <si>
    <t>5-К. 1</t>
  </si>
  <si>
    <t>5-К.2</t>
  </si>
  <si>
    <t>5- К.3</t>
  </si>
  <si>
    <t>5-К.4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</si>
  <si>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</si>
  <si>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</si>
  <si>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</si>
  <si>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</si>
  <si>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</si>
  <si>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</si>
  <si>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</si>
  <si>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</si>
  <si>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</si>
  <si>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 14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</si>
  <si>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</si>
  <si>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</si>
  <si>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</si>
  <si>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</si>
  <si>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</si>
  <si>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</si>
  <si>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</si>
  <si>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</si>
  <si>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</si>
  <si>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5-К.24</t>
  </si>
  <si>
    <t>5-К.25</t>
  </si>
  <si>
    <t>5-К.26</t>
  </si>
  <si>
    <t>5-К.27</t>
  </si>
  <si>
    <t>5-К.28</t>
  </si>
  <si>
    <t>5-К.29</t>
  </si>
  <si>
    <t>5-К.30</t>
  </si>
  <si>
    <t>5-К.31</t>
  </si>
  <si>
    <t>5-К.32</t>
  </si>
  <si>
    <t>5-К.33</t>
  </si>
  <si>
    <t>5-К.34</t>
  </si>
  <si>
    <t>5-К.35</t>
  </si>
  <si>
    <t>5-К.36</t>
  </si>
  <si>
    <t>5-К.37</t>
  </si>
  <si>
    <t>5-К.38</t>
  </si>
  <si>
    <t>5-К.39</t>
  </si>
  <si>
    <t>5-К.40</t>
  </si>
  <si>
    <t>5-К.41</t>
  </si>
  <si>
    <t>5-К.42</t>
  </si>
  <si>
    <t>5-К.43</t>
  </si>
  <si>
    <t>5-К.44</t>
  </si>
  <si>
    <t>5-К.45</t>
  </si>
  <si>
    <t>5-К.46</t>
  </si>
  <si>
    <t>5-К.47</t>
  </si>
  <si>
    <t>5-К.48</t>
  </si>
  <si>
    <t>5-К.49</t>
  </si>
  <si>
    <t>5-К.50</t>
  </si>
  <si>
    <t>5-К.51</t>
  </si>
  <si>
    <t>5-К.52</t>
  </si>
  <si>
    <t>5-П.1</t>
  </si>
  <si>
    <t>5-П.2</t>
  </si>
  <si>
    <t>5-П.3</t>
  </si>
  <si>
    <t>5-П.4</t>
  </si>
  <si>
    <t>5-П.5</t>
  </si>
  <si>
    <t>5-П.6</t>
  </si>
  <si>
    <t>5-П.7</t>
  </si>
  <si>
    <t>5-П.8</t>
  </si>
  <si>
    <t>5-П.9</t>
  </si>
  <si>
    <t>5-П.10</t>
  </si>
  <si>
    <t>5-П.11</t>
  </si>
  <si>
    <t>5-П.12</t>
  </si>
  <si>
    <t>5-П.13</t>
  </si>
  <si>
    <t>5-П.14</t>
  </si>
  <si>
    <t>5-П.15</t>
  </si>
  <si>
    <t>5-Т.1</t>
  </si>
  <si>
    <t>5-Т.2</t>
  </si>
  <si>
    <t>5-Т.3</t>
  </si>
  <si>
    <t>5-Т.4</t>
  </si>
  <si>
    <t>5-Т.5</t>
  </si>
  <si>
    <t>5-Т.6</t>
  </si>
  <si>
    <t>5-Т.7</t>
  </si>
  <si>
    <t>5-Т.8</t>
  </si>
  <si>
    <t>5-Т.9</t>
  </si>
  <si>
    <t>5-Т.10</t>
  </si>
  <si>
    <t>5-Т.11</t>
  </si>
  <si>
    <t>5-Т.12</t>
  </si>
  <si>
    <t>5-Т.13</t>
  </si>
  <si>
    <t>5-Т.14</t>
  </si>
  <si>
    <t>5-Т.15</t>
  </si>
  <si>
    <t>5-Т.16</t>
  </si>
  <si>
    <t>5-Т.17</t>
  </si>
  <si>
    <t>5-Т.18</t>
  </si>
  <si>
    <t>5-Т.19</t>
  </si>
  <si>
    <t>5-Т.20</t>
  </si>
  <si>
    <t>5-Т.21</t>
  </si>
  <si>
    <t>5-Т.22</t>
  </si>
  <si>
    <t>5-Т.23</t>
  </si>
  <si>
    <t>5-Т.24</t>
  </si>
  <si>
    <t>5-Т.25</t>
  </si>
  <si>
    <t>5-Т.26</t>
  </si>
  <si>
    <t>5-Т.27</t>
  </si>
  <si>
    <t>5-Т.28</t>
  </si>
  <si>
    <t>5-Т.29</t>
  </si>
  <si>
    <t>5-Т.30</t>
  </si>
  <si>
    <t>5-Т.31</t>
  </si>
  <si>
    <t>5-Т.32</t>
  </si>
  <si>
    <t>5-Т.33</t>
  </si>
  <si>
    <t>5-Т.34</t>
  </si>
  <si>
    <t>5-Т.35</t>
  </si>
  <si>
    <t>5-Т.36</t>
  </si>
  <si>
    <t>5-Т.37</t>
  </si>
  <si>
    <t>5-Т.38</t>
  </si>
  <si>
    <t>5-Т.39</t>
  </si>
  <si>
    <t>5-Т.40</t>
  </si>
  <si>
    <t>5-Т.41</t>
  </si>
  <si>
    <t>5-Т.42</t>
  </si>
  <si>
    <t>5-Т.43</t>
  </si>
  <si>
    <t>5-Т.44</t>
  </si>
  <si>
    <t>5-Т.45</t>
  </si>
  <si>
    <t>5-Т.46</t>
  </si>
  <si>
    <t>5-Т.47</t>
  </si>
  <si>
    <t>5-Т.48</t>
  </si>
  <si>
    <t>5-Т.49</t>
  </si>
  <si>
    <t>5-Т.50</t>
  </si>
  <si>
    <t>5-Т.51</t>
  </si>
  <si>
    <t>5-Т.52</t>
  </si>
  <si>
    <t>5-Т.53</t>
  </si>
  <si>
    <t>5-Т.54</t>
  </si>
  <si>
    <t>5-Т.55</t>
  </si>
  <si>
    <t>5-Т.56</t>
  </si>
  <si>
    <t>5-Т.57</t>
  </si>
  <si>
    <t>5-Т.58</t>
  </si>
  <si>
    <t>5-Т.59</t>
  </si>
  <si>
    <t>5-Т.60</t>
  </si>
  <si>
    <t>5-Т.61</t>
  </si>
  <si>
    <t>5-С.1</t>
  </si>
  <si>
    <t>5-С.2</t>
  </si>
  <si>
    <t>5-С.3</t>
  </si>
  <si>
    <t>5-С.4</t>
  </si>
  <si>
    <t>5-С.5</t>
  </si>
  <si>
    <t>5-С.6</t>
  </si>
  <si>
    <t>5-С.7</t>
  </si>
  <si>
    <t>5-С.8</t>
  </si>
  <si>
    <t>5-С.9</t>
  </si>
  <si>
    <t>5-С.10</t>
  </si>
  <si>
    <t>5-С.11</t>
  </si>
  <si>
    <t>5-С.12</t>
  </si>
  <si>
    <t>5-С.13</t>
  </si>
  <si>
    <t>5-С.14</t>
  </si>
  <si>
    <t>5-С.15</t>
  </si>
  <si>
    <t>5-С.16</t>
  </si>
  <si>
    <t>5-С.17</t>
  </si>
  <si>
    <t>5-С.18</t>
  </si>
  <si>
    <t>5-С.19</t>
  </si>
  <si>
    <t>5-С.20</t>
  </si>
  <si>
    <t>5-С.21</t>
  </si>
  <si>
    <t>5-С.22</t>
  </si>
  <si>
    <t>5-С.23</t>
  </si>
  <si>
    <t>5-С.24</t>
  </si>
  <si>
    <t>5-С.25</t>
  </si>
  <si>
    <t>5-С.26</t>
  </si>
  <si>
    <t>5-С.27</t>
  </si>
  <si>
    <t>5-С.28</t>
  </si>
  <si>
    <t>5-С.29</t>
  </si>
  <si>
    <t>5-С.30</t>
  </si>
  <si>
    <t>5-С.31</t>
  </si>
  <si>
    <t>5-С.32</t>
  </si>
  <si>
    <t>5-С.33</t>
  </si>
  <si>
    <t>5-С.34</t>
  </si>
  <si>
    <t>5-С.35</t>
  </si>
  <si>
    <t>5-С.36</t>
  </si>
  <si>
    <t>5-С.37</t>
  </si>
  <si>
    <t>5-С.38</t>
  </si>
  <si>
    <t>5-С.39</t>
  </si>
  <si>
    <t>5-С.40</t>
  </si>
  <si>
    <t>5-С.41</t>
  </si>
  <si>
    <t>5-С.42</t>
  </si>
  <si>
    <t>5-С.43</t>
  </si>
  <si>
    <t>5-С.44</t>
  </si>
  <si>
    <t>5-С.45</t>
  </si>
  <si>
    <t>5-С.46</t>
  </si>
  <si>
    <t>5-С.47</t>
  </si>
  <si>
    <t>5-С.48</t>
  </si>
  <si>
    <t>5-С.49</t>
  </si>
  <si>
    <t>5-С.50</t>
  </si>
  <si>
    <t>5-С.51</t>
  </si>
  <si>
    <t>5-С.52</t>
  </si>
  <si>
    <t>5-С.53</t>
  </si>
  <si>
    <t>ходит в колонне по одному, по двое, по трое, с перешагиванием через предметы, боком: с поворотом в другую сторону по сигналу:</t>
  </si>
  <si>
    <t>по сигналу взрослого ходит по веревке, между предметами, меняет направление:</t>
  </si>
  <si>
    <t>сохраняет равновесие при ходьбе:</t>
  </si>
  <si>
    <t>бегает с разной скоростью - медленно, быстро, в среднем темпе, непрерывно:</t>
  </si>
  <si>
    <t>бегает на скорости до места назначения:</t>
  </si>
  <si>
    <t>ползает между предметами на четвереньках:</t>
  </si>
  <si>
    <t>ползает между предметами разными способами:</t>
  </si>
  <si>
    <t>лазает, переходя от одной гимнастической стенки к другой:</t>
  </si>
  <si>
    <t>прыгает с продвижением вперед между предметами, перепрыгивает через шнуры, линии, попеременно на правой и левой ноге:</t>
  </si>
  <si>
    <r>
      <t xml:space="preserve">прыгает на месте </t>
    </r>
    <r>
      <rPr>
        <sz val="9"/>
        <color theme="1"/>
        <rFont val="Times New Roman"/>
        <family val="1"/>
        <charset val="204"/>
      </rPr>
      <t>вокруг себя:</t>
    </r>
  </si>
  <si>
    <t>подбрасывает мяч вверх, над веревкой и ловит одной рукой:</t>
  </si>
  <si>
    <t>бросает мяч об пол одной рукой и ловит двумя руками:</t>
  </si>
  <si>
    <t>перестраиваться из шеренги в колонну по одному, выполняет повороты на месте:</t>
  </si>
  <si>
    <t>перестраиваться из шеренги в колонну по три:</t>
  </si>
  <si>
    <t>в подвижных играх, сопровождаемых музыкой, выполняет движения в разных темпах в соответствии с музыкой:</t>
  </si>
  <si>
    <t>проявляет инициативу в организации подвижных игр, соблюдает правила игр:</t>
  </si>
  <si>
    <t>активно участвует в национальных подвижных играх, играх с элементами соревнований и эстафетных играх:</t>
  </si>
  <si>
    <t>проявляет активность в самостоятельной организации подвижных игр:</t>
  </si>
  <si>
    <t>проявляет в играх физические качества: быстроту, силу, выносливость, гибкость, ловкость:</t>
  </si>
  <si>
    <t>проявляет активность в спортивных играх и упражнениях:</t>
  </si>
  <si>
    <t>выполняет самостоятельно гигиенические процедуры:</t>
  </si>
  <si>
    <t>понимает важность и необходимость закаливающих процедур:</t>
  </si>
  <si>
    <t>помогают друг другу в процессе гигиенических процедур:</t>
  </si>
  <si>
    <t>владеет навыками самообслуживания и ухода за одеждой:</t>
  </si>
  <si>
    <t>имеет первоначальные представления о здоровом образе жизни:</t>
  </si>
  <si>
    <t>произносит все звуки родного языка:</t>
  </si>
  <si>
    <t>определяет место звуков в слове:</t>
  </si>
  <si>
    <r>
      <t xml:space="preserve">четко произносит согласные сходные по произношению, </t>
    </r>
    <r>
      <rPr>
        <sz val="9"/>
        <color rgb="FF000000"/>
        <rFont val="Times New Roman"/>
        <family val="1"/>
        <charset val="204"/>
      </rPr>
      <t>владеет четкой артикуляцией звуков, интонационной выразительностью:</t>
    </r>
  </si>
  <si>
    <t>выполняет звуковой анализ слов:</t>
  </si>
  <si>
    <t>употребляет в речи существительные, прилагательные, наречия, многозначные слова, синонимы и антонимы:</t>
  </si>
  <si>
    <t>произносит имена существительные, связывая их с числительными и прилагательными с существительными:</t>
  </si>
  <si>
    <t>проявляет уважение к ценностям казахского народа:</t>
  </si>
  <si>
    <t>употребляет в речи повествовательные, вопросительные, восклицательные предложения:</t>
  </si>
  <si>
    <t>общается самостоятельно со сверстниками:</t>
  </si>
  <si>
    <t>внимательно слушает собеседника, правильно задает вопросы и дает короткие или полные ответы на них:</t>
  </si>
  <si>
    <t>правильно формулирует основную мысль:</t>
  </si>
  <si>
    <t>последовательно пересказывает рассказы:</t>
  </si>
  <si>
    <t>придумывает продолжение и окончание рассказа с помощью взрослых:</t>
  </si>
  <si>
    <t>сочиняет рассказы по наблюдениям и сюжетным картинкам:</t>
  </si>
  <si>
    <t>ведет себя культурно, тактично во время беседы:</t>
  </si>
  <si>
    <t>эмоционально воспринимает содержания произведений:</t>
  </si>
  <si>
    <t>различает причинно-следственные связи, литературные жанры:</t>
  </si>
  <si>
    <t>читает стихотворения выразительно, с интонацией:</t>
  </si>
  <si>
    <t>пересказывает содержание рассказа самостоятельно, сохраняя последовательность сюжета:</t>
  </si>
  <si>
    <t>проявляет интерес к книгам:</t>
  </si>
  <si>
    <t>использует средства выразительности для передачи особенностей персонажа:</t>
  </si>
  <si>
    <t>выражает свое отношение к героям и их поступкам:</t>
  </si>
  <si>
    <t>участвует в инсценировке художественного произведения, распределив его на роли:</t>
  </si>
  <si>
    <t>передает в ролях настроение и характер героя, жесты, интонацию и мимику образа:</t>
  </si>
  <si>
    <t>выполняет свою роль в постановке выразительно, самостоятельно:</t>
  </si>
  <si>
    <t>делится впечатлениями, информацией из различных источников:</t>
  </si>
  <si>
    <t xml:space="preserve"> выражает свое отношение к происходящему вокруг:</t>
  </si>
  <si>
    <t>использует пословицы и поговорки в речи:</t>
  </si>
  <si>
    <t>понимает значение слова:</t>
  </si>
  <si>
    <t>выполняет звуковой анализ слов: определяет порядок звуков в слове, гласных и согласных:</t>
  </si>
  <si>
    <t>делит слова на слоги, определяет их количество и порядок:</t>
  </si>
  <si>
    <t>составляет слово на заданный слог:</t>
  </si>
  <si>
    <t>определяет количество слогов в слове:</t>
  </si>
  <si>
    <t>проводит звуковой анализ трех-четырехзвуковых слов:</t>
  </si>
  <si>
    <t>знает, что предложение состоит из слов</t>
  </si>
  <si>
    <t>составляет простые предложения с предложенными словами:</t>
  </si>
  <si>
    <t>правильно держит ручку:</t>
  </si>
  <si>
    <t>ориентируется на странице прописи, различает рабочую строку и межстрочное пространство:</t>
  </si>
  <si>
    <t>различает признаки звуков (гласные/согласные):</t>
  </si>
  <si>
    <t>штрихует, раскрашивает геометрические фигуры, овощи, фрукты; обводит готовые рисунки, не выходя за контуры:</t>
  </si>
  <si>
    <t>рисует различные линии:</t>
  </si>
  <si>
    <t>с интересом выполняет задание по подготовке руки к письму</t>
  </si>
  <si>
    <t>правильно называет и различает знакомые слова:</t>
  </si>
  <si>
    <t>правильно произносит специфические звуки казахского языка в слове:</t>
  </si>
  <si>
    <t>понимает и произносит названия продуктов, посуды, мебели, фруктов, овощей, животных, птиц, частей тела человека, транспорта, встречающихся в повседневной жизни:</t>
  </si>
  <si>
    <t>называет слова, обозначающие признаки предметов (цвет, величина), действия с предметами, употребляет их в разговорной речи:</t>
  </si>
  <si>
    <t>знает прямой и обратный счет до 10:</t>
  </si>
  <si>
    <t>употребляет знакомые слова в повседневной жизни:</t>
  </si>
  <si>
    <t>рассказывает о себе и своей семье:</t>
  </si>
  <si>
    <t>употребляет слова необходимые для общения с окружающими людьми:</t>
  </si>
  <si>
    <t>составляет короткие рассказы о игрушках и картинах по образцу педагога:</t>
  </si>
  <si>
    <t>рассказывает наизусть пословицы и поговорки.</t>
  </si>
  <si>
    <t>создает множества (группы предметов) из разных по качеству элементов:</t>
  </si>
  <si>
    <t>делит множества на части и воссоединять их:</t>
  </si>
  <si>
    <t>знает прямой и обратный счет в пределах 10-ти:</t>
  </si>
  <si>
    <t>различает вопросы "Сколько?", "Который?" ("Какой?") и правильно отвечает на них:</t>
  </si>
  <si>
    <t>получает равенство из неравенства (неравенство из равенства):</t>
  </si>
  <si>
    <t>сравнивает предметы по различным признакам (цвет, форма, размер, материал, применение):</t>
  </si>
  <si>
    <t>определяет длину, высоту, ширину и толщину предметов:</t>
  </si>
  <si>
    <t>располагает предметы в порядке возрастания и убывания:</t>
  </si>
  <si>
    <t>сравнивает предметы, используя методы наложения и приложения, прием попарного сравнивания:</t>
  </si>
  <si>
    <t>различает и называет геометрические фигуры (круг, овал, треугольник, квадрат, прямоугольник):</t>
  </si>
  <si>
    <t>находит в окружающей среде предметы, похожие на геометрические фигуры, определяет их формы:</t>
  </si>
  <si>
    <t>ориентируется на листе бумаги, называет последовательно дни недели, месяцы по временам года:</t>
  </si>
  <si>
    <t xml:space="preserve"> располагает предметы в пространстве, знает направления движения:</t>
  </si>
  <si>
    <t>собирает пазлы, выполнять игровые задания на логику:</t>
  </si>
  <si>
    <t>понимает, что предметы могут по-разному располагаться на плоскости:</t>
  </si>
  <si>
    <t>передает образы предметов живой природы через несложные движения и позы:</t>
  </si>
  <si>
    <t>подбирает цвет по своему усмотрению:</t>
  </si>
  <si>
    <t>умеет пользоваться красками, смешивает акварель в палитре с водой, красит карандашом различными принтами, для получения насыщенных цветов:</t>
  </si>
  <si>
    <t>оценивает результаты своей работы:</t>
  </si>
  <si>
    <t>применяет различную технику в рисовании:</t>
  </si>
  <si>
    <t>различает середину, углы, верхнюю, нижнюю, правую и левую стороны листа:</t>
  </si>
  <si>
    <t>получает новые цвета (фиолетовый) и оттенки (синий, розовый, темно-зеленый) путем смешивания красок:</t>
  </si>
  <si>
    <t>знает виды казахского орнамента:</t>
  </si>
  <si>
    <t>рисует казахскую национальную одежду с орнаментом:</t>
  </si>
  <si>
    <t>самостоятельно рисует орнаменты:</t>
  </si>
  <si>
    <t>работает с коллективом, выполняет задачи по обоюдному согласию:</t>
  </si>
  <si>
    <t>рисует элементы орнамента по центру и краям фигур:</t>
  </si>
  <si>
    <t>рисует элементы казахского орнамента и украшает ими одежду, предметы быта:</t>
  </si>
  <si>
    <t xml:space="preserve">изображает сюжетные рисунки: </t>
  </si>
  <si>
    <t>выполняет коллективные работы, рисует по замыслу:</t>
  </si>
  <si>
    <t>использует в создании рисунка выразительные средства, элементы казахского орнамента:</t>
  </si>
  <si>
    <t>соблюдает аккуратность при рисовании, правила безопасного поведения:</t>
  </si>
  <si>
    <t>знает особенности лепки из глины, пластилина и пластической массы:</t>
  </si>
  <si>
    <t>лепит с натуры и по представлению знакомые предметы разной формы и величины:</t>
  </si>
  <si>
    <t xml:space="preserve"> лепит фигуры человека и животного, соблюдая простые пропорции:</t>
  </si>
  <si>
    <t xml:space="preserve"> использует различные методы лепки:</t>
  </si>
  <si>
    <t>лепит разнообразную казахскую посуду, предметы быта, ювелирные изделия и украшает их орнаментами и аксессуарами:</t>
  </si>
  <si>
    <t>создает сюжеты с однородными предметами, располагая несколько фигурок на одной подставке:</t>
  </si>
  <si>
    <t>составлять сюжетные композиции по содержанию сказок и рассказов:</t>
  </si>
  <si>
    <t xml:space="preserve"> владеет навыками коллективной лепки для общей композиции:</t>
  </si>
  <si>
    <t>играет в различные игры с предметами, которые слепил сам:</t>
  </si>
  <si>
    <t xml:space="preserve"> аккуратно выполняет работу, соблюдает правила безопасности.</t>
  </si>
  <si>
    <t>вырезает ножницами различные геометрические фигуры:</t>
  </si>
  <si>
    <t>вырезает знакомые или придуманные различные образы, сразу несколько одинаковых форм из бумаги, сложенной гармошкой, и предметы симметричной формы из бумаги, сложенной вдвое:</t>
  </si>
  <si>
    <t>знает предметы быта казахского народа, убранством юрты, вырезает указанные предметы по желанию, украшая их орнаментами:</t>
  </si>
  <si>
    <t xml:space="preserve"> выбирает и обосновывает приемы работы:</t>
  </si>
  <si>
    <t>составляет образ из нескольких частей:</t>
  </si>
  <si>
    <t>создает сюжетные композиции, дополняя их модными деталями:</t>
  </si>
  <si>
    <t>выполняет сюжетные композиции как индивидуально, так и в небольших группах, согласованно выполняя задачи.</t>
  </si>
  <si>
    <t xml:space="preserve">передает соотношение объектов по величине, видит форму частей различных предметов, их строение, пропорции: </t>
  </si>
  <si>
    <t>работает с готовыми шаблона и трафаретами:</t>
  </si>
  <si>
    <t xml:space="preserve"> правильно использует ножницы и клей:</t>
  </si>
  <si>
    <t xml:space="preserve"> соблюдает правила безопасности труда и личной гигиены.</t>
  </si>
  <si>
    <t>строит самостоятельно, со сверстниками на предложенную тему:</t>
  </si>
  <si>
    <t>находит эффективные конструктивные решения путем анализа построенных конструкций, применяет их в конструировании:</t>
  </si>
  <si>
    <t>конструирует из бросового и природного материала:</t>
  </si>
  <si>
    <t>опираясь на наглядность, создает поделки по воображению, представлению:</t>
  </si>
  <si>
    <t>распознает изделиями казахского народа, изготовленных из природных материалов (убранства юрты, предметы быта, посуда), знает материалы, из которых они изготовлены:</t>
  </si>
  <si>
    <t>совместно конструирует необходимую для игры конструкцию, выполняют работу по согласованию, играют с готовой конструкцией:</t>
  </si>
  <si>
    <t>работает коллективно:</t>
  </si>
  <si>
    <t xml:space="preserve">преобразовывает плоскостные бумажные формы в объемные: </t>
  </si>
  <si>
    <t>соблюдает правила безопасности на рабочем месте.</t>
  </si>
  <si>
    <t>проявляет интерес и любовь к музыке:</t>
  </si>
  <si>
    <t>выражает свое отношение к музыкальному произведению, говорит о его характере, содержании:</t>
  </si>
  <si>
    <t>различает простые музыкальные жанры (кюй, песня, танец, марш):</t>
  </si>
  <si>
    <t xml:space="preserve"> умеет дышать между музыкальными фразами: </t>
  </si>
  <si>
    <t>произносит текст песни четко, громко и медленно, умеет воспринимать и передавать характер музыки:</t>
  </si>
  <si>
    <t>выделяет отдельные фрагменты произведения (вступление, припев, заключение):</t>
  </si>
  <si>
    <t>исполняет знакомые песни самостоятельно с музыкальным сопровождением и без сопровождения:</t>
  </si>
  <si>
    <t>самостоятельно и творчески исполняет песни различного характера:</t>
  </si>
  <si>
    <t xml:space="preserve"> играет простые мелодии на музыкальных инструментах:</t>
  </si>
  <si>
    <t>передает характер марша четким ритмичным ходом, двигательный характер музыки-легким и средним (вверх-вниз) ритмом:</t>
  </si>
  <si>
    <t>двигается с предметами, инсценирует сюжетные игры:</t>
  </si>
  <si>
    <t>выполняет движения в соответствии с характером музыки:</t>
  </si>
  <si>
    <t>владеет элементарными навыками игры на музыкальных инструментах для детей.</t>
  </si>
  <si>
    <t>понимает необходимость образования для своего будущего, для успеха:</t>
  </si>
  <si>
    <t>понимает важность трудолюбия и ответственности:</t>
  </si>
  <si>
    <t>верит в свои силы и возможности:</t>
  </si>
  <si>
    <t xml:space="preserve"> понимает родственные связи, знает родословную:</t>
  </si>
  <si>
    <t xml:space="preserve"> уважает старших, заботится о младших:</t>
  </si>
  <si>
    <t>помогает по домашним делам:</t>
  </si>
  <si>
    <t>выражает словесно свои добрые чувства членам семьи:</t>
  </si>
  <si>
    <t>говорит осознанно, выражает свое мнение:</t>
  </si>
  <si>
    <t>самостоятельно определяет, из каких материалов изготовлены предметы, и описывает их качества и свойства:</t>
  </si>
  <si>
    <t>пользуется мобильным телефоном, смартфоном, компьютером, интернетом, телевизором:</t>
  </si>
  <si>
    <t>знает, что окружающие предметы, игрушки созданы трудом человека, и к ним нужно бережно относиться:</t>
  </si>
  <si>
    <t xml:space="preserve"> уважает и ценит труд ветеранов труда, пожилых людей:</t>
  </si>
  <si>
    <t xml:space="preserve"> знает символы государства:</t>
  </si>
  <si>
    <t>понимает о важности государственных праздников, принимает в них активное участие:</t>
  </si>
  <si>
    <t>знает и проявляет уважение первым космонавтам Казахстана:</t>
  </si>
  <si>
    <t>понимает значение живописной природы, достопримечательностей, исторических мест и культурного наследия Казахстана:</t>
  </si>
  <si>
    <t>любит свою Родину, имеет представление о казахстанской армии:</t>
  </si>
  <si>
    <t xml:space="preserve"> знает и проявляет уважение героям Советского Союза:</t>
  </si>
  <si>
    <t>оценивает свои поступки и поступки других людей:</t>
  </si>
  <si>
    <t xml:space="preserve"> стремится к достижению наилучших результатов в труде, творческой деятельности:</t>
  </si>
  <si>
    <t>старается ответственно выполнять порученные задания:</t>
  </si>
  <si>
    <t>всегда старается быть справедливым по отношению к окружающим, поддерживать их, помогать.</t>
  </si>
  <si>
    <t xml:space="preserve"> свободно ориентируется в помещении, на участке детского сада, в ближайшем микрорайоне:</t>
  </si>
  <si>
    <t xml:space="preserve"> знает о применении специальных транспортных средств:</t>
  </si>
  <si>
    <t>различает предметы неживой природы от предметов, созданных руками человека:</t>
  </si>
  <si>
    <t>наблюдает и понимает причинно-следственные связи между живой и неживой природой, явлениями природы:</t>
  </si>
  <si>
    <t>наблюдает, анализирует, сравнивает, различает характерные признаки предметов и явлений:</t>
  </si>
  <si>
    <t>распознает и различает деревья, кустарники, цветы, травянистые растения родного края:</t>
  </si>
  <si>
    <t>наблюдает за растениями, выделяет причинно-следственные связи:</t>
  </si>
  <si>
    <t>знает способы ухода за растениями:</t>
  </si>
  <si>
    <t xml:space="preserve"> группирует животных по разным признакам:</t>
  </si>
  <si>
    <t xml:space="preserve"> самостоятельно экспериментирует со знакомыми материалами:</t>
  </si>
  <si>
    <t xml:space="preserve"> проявляет бережное отношение к хлебу, к людям труда: </t>
  </si>
  <si>
    <t xml:space="preserve"> различает и называет животных и их детенышей, обитающих на территории Казахстана:</t>
  </si>
  <si>
    <t>знает о пользе домашних животных, ухаживает за ними:</t>
  </si>
  <si>
    <t xml:space="preserve"> различает и называет перелетных и зимующих птиц, закрепляет представления о пользе птиц:</t>
  </si>
  <si>
    <t xml:space="preserve"> знает, что человек является частью природы:</t>
  </si>
  <si>
    <t>знает о значении солнца и воздуха в жизни человека, животных и растений:</t>
  </si>
  <si>
    <t xml:space="preserve"> понимает, что для роста и развития живых объектов необходимы вода, свет, воздух, питание и забота окружающих:</t>
  </si>
  <si>
    <t>проявляет эмоциональную отзывчивость и бережное отношение к объектам живой и неживой природы, которые его окружают:</t>
  </si>
  <si>
    <t>рассказывает о профессиях родителей, близких, уважает и ценит труд взрослых:</t>
  </si>
  <si>
    <t xml:space="preserve"> помогает по домашним делам:</t>
  </si>
  <si>
    <t>самостоятельно выполняет поручения по обязанностям дежурного и другие посильные поручения в группе и на участке детского сада:</t>
  </si>
  <si>
    <t>проявляет бережное отношение к труду взрослых:</t>
  </si>
  <si>
    <t>знает Президента Республики Казахстан, гордится им:</t>
  </si>
  <si>
    <t xml:space="preserve"> знает элементарные правила дорожного движения:</t>
  </si>
  <si>
    <t xml:space="preserve">знает правила поведения в окружающем мире, природе: </t>
  </si>
  <si>
    <t>понимает и соблюдает правила безопасности собственной жизни:</t>
  </si>
  <si>
    <t>соблюдает правила поведения в общественных местах:</t>
  </si>
  <si>
    <t>понимает и различает что  «правильно» или  «неправильно»,  «хорошо» или «плохо»:</t>
  </si>
  <si>
    <t xml:space="preserve"> знает обязанности в группе детского сада, дома:</t>
  </si>
  <si>
    <t>знает правила безопасного использования мобильным телефоном, смартфоном, компьютером, интернетом, телевизором.</t>
  </si>
  <si>
    <t>ходит в колонне с перешагиванием</t>
  </si>
  <si>
    <t>старается ходить в колонне с перешагиванием</t>
  </si>
  <si>
    <t>не ходит в колонне с перешагиванием</t>
  </si>
  <si>
    <t xml:space="preserve">ходит по сигналу взрослого </t>
  </si>
  <si>
    <t>старается ходить по сигналу взрослого</t>
  </si>
  <si>
    <t>не ходит по сигналу взрослого</t>
  </si>
  <si>
    <t>сохраняет равновесие</t>
  </si>
  <si>
    <t>старается сохранять равновесие</t>
  </si>
  <si>
    <t>не сохраняет равновесие</t>
  </si>
  <si>
    <t>бегает с разной скоростью</t>
  </si>
  <si>
    <t>старается бегать с разной скоростью</t>
  </si>
  <si>
    <t>не бегает с разной скоростью</t>
  </si>
  <si>
    <t>бегает на скорости</t>
  </si>
  <si>
    <t>старается бегать на скорости</t>
  </si>
  <si>
    <t>не бегает на скорости</t>
  </si>
  <si>
    <t>ползает между предметами на четвереньках</t>
  </si>
  <si>
    <t>старается ползать между предметами на четвереньках</t>
  </si>
  <si>
    <t>не ползает между предметами на четвереньках</t>
  </si>
  <si>
    <t>ползает между предметами разными способами</t>
  </si>
  <si>
    <t>старается ползать между предметами разными способами</t>
  </si>
  <si>
    <t>не ползает между предметами разными способами</t>
  </si>
  <si>
    <t>лазает</t>
  </si>
  <si>
    <t>пытается лазать</t>
  </si>
  <si>
    <t>не пытается лазать</t>
  </si>
  <si>
    <t>прыгает</t>
  </si>
  <si>
    <t>старается прыгать</t>
  </si>
  <si>
    <t>не старается прыгать</t>
  </si>
  <si>
    <t>прыгает на месте вокруг себя</t>
  </si>
  <si>
    <t>старается прыгать на месте вокруг себя</t>
  </si>
  <si>
    <t>не старается прыгать на месте вокруг себя</t>
  </si>
  <si>
    <r>
      <t>подбрасывает мяч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theme="1"/>
        <rFont val="Times New Roman"/>
        <family val="1"/>
        <charset val="204"/>
      </rPr>
      <t>и ловит одной рукой</t>
    </r>
  </si>
  <si>
    <t>подбрасывает мяч, но не ловит одной рукой</t>
  </si>
  <si>
    <t>не подбрасывает мяч и не ловит одной рукой</t>
  </si>
  <si>
    <t>бросает мяч и ловит двумя руками</t>
  </si>
  <si>
    <t>бросает мяч, но не ловит двумя руками</t>
  </si>
  <si>
    <t>бросает мяч, не старается ловить его двумя руками</t>
  </si>
  <si>
    <t>перестраиваться из шеренги в колонну по одному, выполняет повороты на месте</t>
  </si>
  <si>
    <t>перестраиваться из шеренги в колонну по одному частично, выполняет повороты на месте</t>
  </si>
  <si>
    <t>не перестраиваться из шеренги в колонну по одному, не выполняет повороты на месте</t>
  </si>
  <si>
    <t>перестраиваться из шеренги в колонну по три</t>
  </si>
  <si>
    <t>перестраиваться из шеренги в колонну по три частично</t>
  </si>
  <si>
    <t>не перестраиваться из шеренги в колонну по три</t>
  </si>
  <si>
    <t>выполняет движения в разных темпах в соответствии с музыкой</t>
  </si>
  <si>
    <t>старается выполнять движения в разных темпах в соответствии с музыкой:</t>
  </si>
  <si>
    <t>не старается выполнять движения в разных темпах в соответствии с музыкой:</t>
  </si>
  <si>
    <t>проявляет инициативу в подвижных играх, соблюдает правила игры</t>
  </si>
  <si>
    <t>проявляет инициативу в подвижных играх частично, соблюдает правила игры</t>
  </si>
  <si>
    <t>не проявляет инициативу в подвижных играх, не соблюдает правила игры</t>
  </si>
  <si>
    <t>активно участвует в играх</t>
  </si>
  <si>
    <t>проявляет интерес к играм</t>
  </si>
  <si>
    <t>не проявляет интерес к играм</t>
  </si>
  <si>
    <t>проявляет активность</t>
  </si>
  <si>
    <t>проявляет активность частично</t>
  </si>
  <si>
    <t>не проявляет активность</t>
  </si>
  <si>
    <t>проявляет в играх физические качества</t>
  </si>
  <si>
    <t>проявляет в играх физические качества частично</t>
  </si>
  <si>
    <t>не проявляет в играх физические качества</t>
  </si>
  <si>
    <t>выполняет самостоятельно</t>
  </si>
  <si>
    <t>выполняет самостоятельно частично</t>
  </si>
  <si>
    <t>не выполняет самостоятельно</t>
  </si>
  <si>
    <t>понимает важность и необходимость</t>
  </si>
  <si>
    <t>понимает важность и необходимость частично</t>
  </si>
  <si>
    <t>не понимает важность и необходимость</t>
  </si>
  <si>
    <t>помогают друг другу</t>
  </si>
  <si>
    <t>помогают друг другу частично</t>
  </si>
  <si>
    <t>не помогают друг другу</t>
  </si>
  <si>
    <t>имеет первоначальные представления о здоровом образе жизни</t>
  </si>
  <si>
    <t>имеет частичные первоначальные представления о здоровом образе жизни</t>
  </si>
  <si>
    <t>не имеет первоначальные представления о здоровом образе жизни</t>
  </si>
  <si>
    <t>произносит все звуки родного языка</t>
  </si>
  <si>
    <t>произносит все звуки родного языка частично</t>
  </si>
  <si>
    <t>не произносит все звуки родного языка</t>
  </si>
  <si>
    <t>определяет место звуков в слове</t>
  </si>
  <si>
    <t>определяет место звуков в слове частично</t>
  </si>
  <si>
    <t>не определяет место звуков в слове</t>
  </si>
  <si>
    <t>четко произносит</t>
  </si>
  <si>
    <t xml:space="preserve">пытается произносить четко </t>
  </si>
  <si>
    <t>не пытается произносить четко</t>
  </si>
  <si>
    <t>выполняет с интересом</t>
  </si>
  <si>
    <t>старается выполнять</t>
  </si>
  <si>
    <t>не проявляет интерес к выполнению</t>
  </si>
  <si>
    <t>употребляет в речи существительные, прилагательные, наречия, многозначные слова, синонимы и антонимы</t>
  </si>
  <si>
    <t>употребляет в речи существительные, прилагательные, наречия, многозначные слова, синонимы и антонимы частично</t>
  </si>
  <si>
    <t>не употребляет в речи существительные, прилагательные, наречия, многозначные слова, синонимы и антонимы</t>
  </si>
  <si>
    <t>произносит</t>
  </si>
  <si>
    <t>произносит частично</t>
  </si>
  <si>
    <t>не произносит</t>
  </si>
  <si>
    <t>проявляет</t>
  </si>
  <si>
    <t>проявляет частично</t>
  </si>
  <si>
    <t>не проявляет</t>
  </si>
  <si>
    <t>употребляет</t>
  </si>
  <si>
    <t>употребляет частично</t>
  </si>
  <si>
    <t>общается самостоятельно со сверстниками</t>
  </si>
  <si>
    <t>общается со сверстниками при помощи взрослого</t>
  </si>
  <si>
    <t>не может общается самостоятельно со сверстниками</t>
  </si>
  <si>
    <t>слушает собеседника, задает вопросы и отвечает на них</t>
  </si>
  <si>
    <t>слушает собеседника, задает вопросы, но не отвечает на них</t>
  </si>
  <si>
    <t>не слушает собеседника, не задает вопросы и не отвечает на них</t>
  </si>
  <si>
    <t>правильно формулирует основную мысль</t>
  </si>
  <si>
    <t>формулирует основную мысль частично</t>
  </si>
  <si>
    <t xml:space="preserve">не формулирует основную мысль </t>
  </si>
  <si>
    <t>пересказывает рассказы</t>
  </si>
  <si>
    <t>пересказывает рассказы частично</t>
  </si>
  <si>
    <t>не пересказывает рассказы</t>
  </si>
  <si>
    <t>придумывает продолжение и окончание рассказа с помощью взрослых</t>
  </si>
  <si>
    <t>старается придумывать продолжение и окончание рассказа с помощью взрослых</t>
  </si>
  <si>
    <t>не старается придумывать продолжение и окончание рассказа с помощью взрослых</t>
  </si>
  <si>
    <t>сочиняет рассказы</t>
  </si>
  <si>
    <t>сочиняет рассказы частично</t>
  </si>
  <si>
    <t>не сочиняет рассказы</t>
  </si>
  <si>
    <t>ведет себя культурно, тактично во время беседы</t>
  </si>
  <si>
    <t>старается вести себя культурно, тактично во время беседы</t>
  </si>
  <si>
    <t>не старается вести себя культурно, тактично во время беседы</t>
  </si>
  <si>
    <t>эмоционально воспринимает</t>
  </si>
  <si>
    <t>старается эмоционально воспринимать</t>
  </si>
  <si>
    <t>не воспринимать эмоционально</t>
  </si>
  <si>
    <t>различает</t>
  </si>
  <si>
    <t>различает частично</t>
  </si>
  <si>
    <t>не различает</t>
  </si>
  <si>
    <t>читает выразительно, с интонацией</t>
  </si>
  <si>
    <t>старается читать выразительно, с интонацией</t>
  </si>
  <si>
    <t>не старается читать выразительно, с интонацией</t>
  </si>
  <si>
    <t>пересказывает рассказ самостоятельно</t>
  </si>
  <si>
    <t>пересказывает рассказ при помощи взрослого</t>
  </si>
  <si>
    <t xml:space="preserve">не пересказывает рассказ </t>
  </si>
  <si>
    <t>проявляет интерес</t>
  </si>
  <si>
    <t>проявляет интерес частично</t>
  </si>
  <si>
    <t>не проявляет интерес</t>
  </si>
  <si>
    <t>использует средства выразительности</t>
  </si>
  <si>
    <t>старается использовать средства выразительности</t>
  </si>
  <si>
    <t>не старается использовать средства выразительности</t>
  </si>
  <si>
    <t>выражает свое отношение к героям и их поступкам</t>
  </si>
  <si>
    <t>выражает свое отношение к героям и их поступкам частично</t>
  </si>
  <si>
    <t>не выражает свое отношение к героям и их поступкам</t>
  </si>
  <si>
    <t>участвует в инсценировке, распределяет роли</t>
  </si>
  <si>
    <t>пытается участвовать в инсценировке, распределть роли</t>
  </si>
  <si>
    <t>не пытается участвовать в инсценировке, распределть роли</t>
  </si>
  <si>
    <t>передает настроение, характер героя, жесты, интонацию и мимику образа</t>
  </si>
  <si>
    <t>старается передать настроение, характер героя, жесты, интонацию и мимику образа</t>
  </si>
  <si>
    <t>не старается передать настроение, характер героя, жесты, интонацию и мимику образа</t>
  </si>
  <si>
    <r>
      <t>выполняет свою роль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выразительно, самостоятельно</t>
    </r>
  </si>
  <si>
    <t>старается выполнять свою роль выразительно, самостоятельно</t>
  </si>
  <si>
    <t>не старается выполнять свою роль выразительно, самостоятельно</t>
  </si>
  <si>
    <t>делится впечатлениями</t>
  </si>
  <si>
    <t>делится впечатлениями частично</t>
  </si>
  <si>
    <t>не делится впечатлениями</t>
  </si>
  <si>
    <t>выражает свое отношение</t>
  </si>
  <si>
    <t>выражает свое отношение частично</t>
  </si>
  <si>
    <t>не выражает свое отношение</t>
  </si>
  <si>
    <t>использует пословицы и поговорки</t>
  </si>
  <si>
    <t>использует пословицы и поговорки частично</t>
  </si>
  <si>
    <t>не использует пословицы и поговорки</t>
  </si>
  <si>
    <t>понимает</t>
  </si>
  <si>
    <t>понимает частично</t>
  </si>
  <si>
    <t>не понимает</t>
  </si>
  <si>
    <t>определяет порядок звуков в слове</t>
  </si>
  <si>
    <t>определяет порядок звуков в слове частично</t>
  </si>
  <si>
    <t>не пытается определить порядок звуков в слове</t>
  </si>
  <si>
    <t>делит слова на слоги, определяет их количество и порядок</t>
  </si>
  <si>
    <t>делит слова на слоги, определяет их количество и порядок частично</t>
  </si>
  <si>
    <t>не делит слова на слоги, не определяет их количество и порядок</t>
  </si>
  <si>
    <t>составляет слово на заданный слог</t>
  </si>
  <si>
    <t>пытается состаить слово на заданный слог</t>
  </si>
  <si>
    <t>не пытается составить слово на заданный слог</t>
  </si>
  <si>
    <t>определяет количество слогов в слове</t>
  </si>
  <si>
    <t>определяет количество слогов в слове частично</t>
  </si>
  <si>
    <t>не определяет количество слогов в слове:</t>
  </si>
  <si>
    <t>проводит звуковой анализ</t>
  </si>
  <si>
    <t>проводит звуковой анализ частично</t>
  </si>
  <si>
    <t>не проводит звуковой анализ</t>
  </si>
  <si>
    <t>знает</t>
  </si>
  <si>
    <t>знает частично</t>
  </si>
  <si>
    <t>не знает</t>
  </si>
  <si>
    <t>составляет</t>
  </si>
  <si>
    <t>старается составлять</t>
  </si>
  <si>
    <t>не старается составлять</t>
  </si>
  <si>
    <t>правильно держит ручку</t>
  </si>
  <si>
    <t>старается правильно держать ручку</t>
  </si>
  <si>
    <t>не старается правильно держать ручку</t>
  </si>
  <si>
    <t>умеет ориентироваться, различать пространство</t>
  </si>
  <si>
    <t>частично ориентируется, различает пространство</t>
  </si>
  <si>
    <t>не умеет ориентироваться, не умеет различать пространство</t>
  </si>
  <si>
    <t>различает гласные / согласные</t>
  </si>
  <si>
    <t>различает гласные / согласные частично</t>
  </si>
  <si>
    <t>не может различать гласные / согласные</t>
  </si>
  <si>
    <t>штрихует, раскрашивает</t>
  </si>
  <si>
    <t>штрихует, раскрашивает частично</t>
  </si>
  <si>
    <t>не может штриховать, раскрашивать</t>
  </si>
  <si>
    <t>рисует различные линии</t>
  </si>
  <si>
    <t>рисует различные линии частично</t>
  </si>
  <si>
    <t>не может рисовать различные линии</t>
  </si>
  <si>
    <t xml:space="preserve">выполняет задания с интересом </t>
  </si>
  <si>
    <t>пытается выполнять задания</t>
  </si>
  <si>
    <t>не проявляет интерес к выполнению задания</t>
  </si>
  <si>
    <t>называет и различает</t>
  </si>
  <si>
    <t>называет и различает частично</t>
  </si>
  <si>
    <t>не называет и не различает</t>
  </si>
  <si>
    <t>правильно произносит</t>
  </si>
  <si>
    <t xml:space="preserve">пытается произносить правильно </t>
  </si>
  <si>
    <t>не пытается произносить правильно</t>
  </si>
  <si>
    <t>знает и называет</t>
  </si>
  <si>
    <t xml:space="preserve">знает,пытается называть </t>
  </si>
  <si>
    <t>не знает и не называет</t>
  </si>
  <si>
    <t>называет и употребляет</t>
  </si>
  <si>
    <t>старается называть и употреблять</t>
  </si>
  <si>
    <t>не старается называть и употреблять</t>
  </si>
  <si>
    <t>знает прямой и обратный счет до 10</t>
  </si>
  <si>
    <t>старается считать в пределах 10</t>
  </si>
  <si>
    <t>не старается считать в пределах 10</t>
  </si>
  <si>
    <t>старается употреблять</t>
  </si>
  <si>
    <t>не употребляет</t>
  </si>
  <si>
    <t>рассказывает о себе и своей семье</t>
  </si>
  <si>
    <t>не пытается рассказать о себе и своей семье</t>
  </si>
  <si>
    <t>не рассказывает о себе и своей семье</t>
  </si>
  <si>
    <t>употрбляет</t>
  </si>
  <si>
    <t>пытается употребить</t>
  </si>
  <si>
    <t>составляет рассказы по образцу педагога</t>
  </si>
  <si>
    <t>старается составить рассказы по образцу педагога</t>
  </si>
  <si>
    <t>не старается составить рассказы по образцу педагога</t>
  </si>
  <si>
    <r>
      <t>рассказывает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пословицы и поговорки</t>
    </r>
  </si>
  <si>
    <t>пытается рассказывать пословицы и поговорки</t>
  </si>
  <si>
    <t>не рассказывает пословицы и поговорки</t>
  </si>
  <si>
    <t>создает</t>
  </si>
  <si>
    <t>старается создавать</t>
  </si>
  <si>
    <t>делит и воссоединяет</t>
  </si>
  <si>
    <t>старается делить и воссоединить</t>
  </si>
  <si>
    <t>не старается делить и воссоединять</t>
  </si>
  <si>
    <t>различает вопросы и правильно на них отвечает</t>
  </si>
  <si>
    <t>различает вопросы, но не отвечает на них</t>
  </si>
  <si>
    <t>не различает вопросы и не отвечает на них</t>
  </si>
  <si>
    <t>получает равенство из неравенства</t>
  </si>
  <si>
    <t>пытается получить равенство из неравенства</t>
  </si>
  <si>
    <t>не пытается получить равенство из неравенства</t>
  </si>
  <si>
    <t>сравнивает предметы по различным признакам</t>
  </si>
  <si>
    <t>пытается сравнивать предметы по различным признакам</t>
  </si>
  <si>
    <t>не пытается сравнивать предметы по различным признакам</t>
  </si>
  <si>
    <t>определяет</t>
  </si>
  <si>
    <t>определяет частично</t>
  </si>
  <si>
    <t>не определяет</t>
  </si>
  <si>
    <t>располагает предметы в порядке возрастания и убывания</t>
  </si>
  <si>
    <t>пытается расположить предметы в порядке возрастания и убывания</t>
  </si>
  <si>
    <t>не располагает предметы в порядке возрастания и убывания</t>
  </si>
  <si>
    <t>различает и называет геометрические фигуры</t>
  </si>
  <si>
    <t>различает и называет геометрические фигуры частично</t>
  </si>
  <si>
    <t xml:space="preserve">различает геометрические фигуры, но не называет их </t>
  </si>
  <si>
    <t>определяет геометрические фигуры</t>
  </si>
  <si>
    <t>определяет геометрические фигуры частично</t>
  </si>
  <si>
    <t>не определяет геометрические фигуры</t>
  </si>
  <si>
    <t>ориентируется на листе бумаги, называет последовательно дни недели, месяцы по временам года</t>
  </si>
  <si>
    <t xml:space="preserve">ориентируется на листе бумаги, но не называет последовательно дни недели, месяцы по временам года </t>
  </si>
  <si>
    <t>не ориентируется на листе бумаги, но не называет последовательно дни недели, месяцы по временам года</t>
  </si>
  <si>
    <t>располагает, знает направления</t>
  </si>
  <si>
    <t>располагает частично, знает направления</t>
  </si>
  <si>
    <t>не располагает, не знает направления</t>
  </si>
  <si>
    <t>собирает пазлы, выполнять игровые задания на логику</t>
  </si>
  <si>
    <t>собирает пазлы частично, выполнять игровые задания на логику</t>
  </si>
  <si>
    <t>не собирает пазлы, не выполнять игровые задания на логику</t>
  </si>
  <si>
    <t>не рисует различные линии</t>
  </si>
  <si>
    <t>не старается понять</t>
  </si>
  <si>
    <t>передает образы через несложные движения и позы</t>
  </si>
  <si>
    <t>передает образы через несложные движения и позы частично</t>
  </si>
  <si>
    <t>не старается передать образы через несложные движения и позы</t>
  </si>
  <si>
    <t>подбирает цвет по своему усмотрению</t>
  </si>
  <si>
    <t>подбирает цвет по своему усмотрению с интересом</t>
  </si>
  <si>
    <t>не проявляет интерес при подборке цвета</t>
  </si>
  <si>
    <t>пользуется красками, красит различными принтами</t>
  </si>
  <si>
    <t>пользуется красками частично, красит различными принтами</t>
  </si>
  <si>
    <t>не умеет пользоваться красками, не пытается красить различными принтами</t>
  </si>
  <si>
    <t>оценивает результаты своей работы</t>
  </si>
  <si>
    <t>оценивает результаты своей работы частично</t>
  </si>
  <si>
    <t>не оценивает результаты своей работы</t>
  </si>
  <si>
    <t>применяет различную технику в рисовании</t>
  </si>
  <si>
    <t>пытается применять различную технику в рисовании</t>
  </si>
  <si>
    <t>не пытается применять различную технику в рисовании</t>
  </si>
  <si>
    <r>
      <t xml:space="preserve">получает новые цвета 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и оттенки</t>
    </r>
  </si>
  <si>
    <t>получает новые цвета  и оттенки частично</t>
  </si>
  <si>
    <t>не получает новые цвета  и оттенки</t>
  </si>
  <si>
    <t>знает виды казахского орнамента</t>
  </si>
  <si>
    <t>знает виды казахского орнамента частично</t>
  </si>
  <si>
    <t>не знает виды казахского орнамента</t>
  </si>
  <si>
    <t>рисует казахскую национальную одежду с орнаментом</t>
  </si>
  <si>
    <t>рисует казахскую национальную одежду с орнаментом частично</t>
  </si>
  <si>
    <t>не рисует казахскую национальную одежду с орнаментом</t>
  </si>
  <si>
    <t>самостоятельно рисует орнаменты</t>
  </si>
  <si>
    <t>рисует орнаменты при помощи взрослого</t>
  </si>
  <si>
    <t>не рисует орнаменты самостоятельно</t>
  </si>
  <si>
    <t>выполняет задачи по обоюдному согласию</t>
  </si>
  <si>
    <t>выполняет задачи по обоюдному согласию частично</t>
  </si>
  <si>
    <t>не пытается выполнять задачи по обоюдному согласию</t>
  </si>
  <si>
    <r>
      <t>рисует элементы орнамента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по центру и краям фигур</t>
    </r>
  </si>
  <si>
    <r>
      <t xml:space="preserve">рисует элементы орнамента 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по центру и краям фигур частично</t>
    </r>
  </si>
  <si>
    <t>старается рисовать элементы орнамента  по центру и краям фигур частично</t>
  </si>
  <si>
    <t>рисует элементы казахского орнамента и украшает ими одежду, предметы быта</t>
  </si>
  <si>
    <t xml:space="preserve">рисует элементы казахского орнамента и частично украшает ими одежду, предметы быта </t>
  </si>
  <si>
    <t>не рисует элементы казахского орнамента и украшает ими одежду, предметы быта</t>
  </si>
  <si>
    <t>изображает сюжетные рисунки</t>
  </si>
  <si>
    <t>изображает сюжетные рисунки частично</t>
  </si>
  <si>
    <t>не изображает сюжетные рисунки</t>
  </si>
  <si>
    <t>выполняет коллективные работы, рисует по замыслу</t>
  </si>
  <si>
    <t>выполняет коллективные работы частично, рисует по замыслу</t>
  </si>
  <si>
    <t>не выполняет коллективные работы, не рисует по замыслу</t>
  </si>
  <si>
    <t xml:space="preserve">использует элементы казахского орнамента в создании рисунка </t>
  </si>
  <si>
    <t>использует элементы казахского орнамента частично</t>
  </si>
  <si>
    <t>не использует элементы казахского орнамента в создании рисунка</t>
  </si>
  <si>
    <t>соблюдает аккуратность</t>
  </si>
  <si>
    <t>старается соблюдать аккуратность</t>
  </si>
  <si>
    <t>не соблюдает аккуратность</t>
  </si>
  <si>
    <t>знает особенности лепки</t>
  </si>
  <si>
    <t>знает особенности лепки частично</t>
  </si>
  <si>
    <t>не знает особенности лепки</t>
  </si>
  <si>
    <t>лепит с натуры</t>
  </si>
  <si>
    <t>лепит с натуры частично</t>
  </si>
  <si>
    <t>не лепит с натуры</t>
  </si>
  <si>
    <r>
      <t>лепит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фигуры человека и животного</t>
    </r>
  </si>
  <si>
    <t>лепит фигуры человека и животного частично</t>
  </si>
  <si>
    <t>не лепит фигуры человека и животного</t>
  </si>
  <si>
    <t>использует различные методы лепки</t>
  </si>
  <si>
    <t>старается использовать различные методы лепки</t>
  </si>
  <si>
    <t>не старается использует различные методы лепки</t>
  </si>
  <si>
    <t>лепит, украшет</t>
  </si>
  <si>
    <t>старается лепить и украшать</t>
  </si>
  <si>
    <t>не лепит, не украшает</t>
  </si>
  <si>
    <t>создает сюжеты, располагает фигуры на одной подставке</t>
  </si>
  <si>
    <t>создает сюжеты частично, располагает фигуры на одной подставке</t>
  </si>
  <si>
    <t>не создает сюжеты, не располагает фигуры на одной подставке</t>
  </si>
  <si>
    <t>составлять сюжетные композиции</t>
  </si>
  <si>
    <t>составлять сюжетные композиции частично</t>
  </si>
  <si>
    <t>не составлять сюжетные композиции</t>
  </si>
  <si>
    <t>владеет навыками</t>
  </si>
  <si>
    <t>владеет навыками частично</t>
  </si>
  <si>
    <t>не владеет навыками</t>
  </si>
  <si>
    <t>играет с предметами, которые слепил сам</t>
  </si>
  <si>
    <t>проявляет интерес к играм с предметами, которые слепил сам</t>
  </si>
  <si>
    <t>не проявляет интерес к играм с предметами, которые слепил сам</t>
  </si>
  <si>
    <t>аккуратно выполняет работу, соблюдает правила безопасности</t>
  </si>
  <si>
    <t>пытается аккуратно выполнять работу, соблюдать правила безопасности</t>
  </si>
  <si>
    <t>не пытается аккуратно выполнять работу, соблюдать правила безопасности</t>
  </si>
  <si>
    <t>вырезает ножницами различные геометрические фигуры</t>
  </si>
  <si>
    <t>пытается вырезать ножницами различные геометрические фигуры</t>
  </si>
  <si>
    <t>не пытается вырезать ножницами различные геометрические фигуры</t>
  </si>
  <si>
    <t>вырезает различные образы</t>
  </si>
  <si>
    <t>пытается вырезать различные образы</t>
  </si>
  <si>
    <t>не пытается вырезать различные образы</t>
  </si>
  <si>
    <t>знает предметы быта казахского народа, убранством юрты, вырезает их и украшая орнаментами</t>
  </si>
  <si>
    <t>проявляет интерес к предметам быта казахского народа, убранством юрты, вырезает их и украшая орнаментами</t>
  </si>
  <si>
    <t>не проявляет интерес к предметам быта казахского народа, убранством юрты, не вырезает их и украшая орнаментами</t>
  </si>
  <si>
    <t>выбирает и обосновывает приемы работы</t>
  </si>
  <si>
    <t>выбирает и обосновывает приемы работы частично</t>
  </si>
  <si>
    <t>не пытается выбирать и обосновывать приемы работы частично</t>
  </si>
  <si>
    <t>составляет образ из нескольких частей</t>
  </si>
  <si>
    <t>составляет образ из нескольких частей частично</t>
  </si>
  <si>
    <t>не составляет образ из нескольких частей</t>
  </si>
  <si>
    <t>создает сюжетные композиции, дополняя их модными деталями</t>
  </si>
  <si>
    <t>создает сюжетные композиции, но не дополняет их модными деталями</t>
  </si>
  <si>
    <t>не создает сюжетные композиции, не дополняет их модными деталями</t>
  </si>
  <si>
    <t>выполняет сюжетные композиции как индивидуально, так и в небольших группах</t>
  </si>
  <si>
    <t>выполняет сюжетные композиции индивидуально, не проявляет интерес к небольшим группам</t>
  </si>
  <si>
    <t>не выполняет сюжетные композиции ни индивидуально, ни в небольших группах</t>
  </si>
  <si>
    <t xml:space="preserve">передает соотношение объектов по форме,строению и пропорции </t>
  </si>
  <si>
    <t>передает соотношение объектов по форме,строению и пропорции частично</t>
  </si>
  <si>
    <t>не может передать соотношение объектов по форме,строению и пропорции</t>
  </si>
  <si>
    <t>работает с готовыми шаблона и трафаретами</t>
  </si>
  <si>
    <t>пытается работать с готовыми шаблона и трафаретами</t>
  </si>
  <si>
    <t>не работает с готовыми шаблона и трафаретами</t>
  </si>
  <si>
    <t>правильно использует ножницы и клей</t>
  </si>
  <si>
    <t>старается правильно использовать ножницы и клей частично</t>
  </si>
  <si>
    <t>не старается правильно использует ножницы и клей</t>
  </si>
  <si>
    <t>соблюдает правила безопасности труда и личной гигиены</t>
  </si>
  <si>
    <t>соблюдает правила безопасности труда и личной гигиены частично</t>
  </si>
  <si>
    <t>пытается соблюдать правила безопасности труда и личной гигиены</t>
  </si>
  <si>
    <t>строит самостоятельно</t>
  </si>
  <si>
    <t>строит при помощи взрослого</t>
  </si>
  <si>
    <t>не пытается строить самостоятельно</t>
  </si>
  <si>
    <t>находит эффективные конструктивные решения, применяет их в конструировании</t>
  </si>
  <si>
    <t>находит эффективные конструктивные решения, но не применяет их в конструировании</t>
  </si>
  <si>
    <t>не находит эффективные конструктивные решения и не применяет их в конструировании</t>
  </si>
  <si>
    <t>конструирует из бросового и природного материала</t>
  </si>
  <si>
    <t>конструирует из бросового и природного материала частично</t>
  </si>
  <si>
    <t>не конструирует из бросового и природного материала</t>
  </si>
  <si>
    <t>создает поделки по воображению</t>
  </si>
  <si>
    <t>проявляет интерес при создании поделок по воображению</t>
  </si>
  <si>
    <t>не проявляет интерес при создании поделок по воображению</t>
  </si>
  <si>
    <t>распознает изделиями казахского народа, знает материалы, из которых они изготовлены</t>
  </si>
  <si>
    <t>распознает изделиями казахского народа, но не знает материалы, из которых они изготовлены</t>
  </si>
  <si>
    <t>не распознает изделиями казахского народа, не знает материалы, из которых они изготовлены</t>
  </si>
  <si>
    <r>
      <t>совместно конструирует,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выполняет работу по согласованию</t>
    </r>
  </si>
  <si>
    <t>пытается совместно конструировать, выполнять работу по согласованию</t>
  </si>
  <si>
    <t>не пытается совместно конструировать, выполнять работу по согласованию</t>
  </si>
  <si>
    <t>работает коллективно</t>
  </si>
  <si>
    <t>работает коллективно частично</t>
  </si>
  <si>
    <t>не работает коллективно</t>
  </si>
  <si>
    <t>преобразовывает плоскостные бумажные формы в объемные</t>
  </si>
  <si>
    <t>старается преобразовывать плоскостные бумажные формы в объемные</t>
  </si>
  <si>
    <t>не старается преобразовывать плоскостные бумажные формы в объемные</t>
  </si>
  <si>
    <t>соблюдает правила безопасности на рабочем месте</t>
  </si>
  <si>
    <t>старается соблюдать правила безопасности на рабочем месте</t>
  </si>
  <si>
    <t>не соблюдает правила безопасности на рабочем месте</t>
  </si>
  <si>
    <t>проявляет интерес и любовь к музыке</t>
  </si>
  <si>
    <t>пытается проявить интерес и любовь к музыке</t>
  </si>
  <si>
    <t>не проявляет интерес и любовь к музыке</t>
  </si>
  <si>
    <r>
      <t>выражает свое отношение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 xml:space="preserve">к музыкальному произведению, говорит о его характере  </t>
    </r>
  </si>
  <si>
    <t xml:space="preserve">пытается выражает свое отношение к музыкальному произведению, говорит о его характере  </t>
  </si>
  <si>
    <t xml:space="preserve">не пытается выражает свое отношение к музыкальному произведению, говорит о его характере  </t>
  </si>
  <si>
    <t>различает простые музыкальные жанры</t>
  </si>
  <si>
    <t>пытается различать простые музыкальные жанры</t>
  </si>
  <si>
    <t>не различает простые музыкальные жанры</t>
  </si>
  <si>
    <t>умеет дышать между музыкальными фразами</t>
  </si>
  <si>
    <t>умеет дышать между музыкальными фразами частично</t>
  </si>
  <si>
    <t>не старается дышать между музыкальными фразами</t>
  </si>
  <si>
    <t>произносит текст песни четко, воспринимает и передает характер музыки</t>
  </si>
  <si>
    <t>старается произносить текст песни четко, воспринимает и передает характер музыки</t>
  </si>
  <si>
    <t>не произносит текст песни четко, воспринимает и передает характер музыки</t>
  </si>
  <si>
    <t>выделяет отдельные фрагменты произведения</t>
  </si>
  <si>
    <t>выделяет отдельные фрагменты произведения с интересом</t>
  </si>
  <si>
    <t>не выделяет отдельные фрагменты произведения</t>
  </si>
  <si>
    <t>исполняет песни самостоятельно с музыкальным сопровождением и без сопровождения</t>
  </si>
  <si>
    <t>исполняет песни при помощи взрослого с музыкальным сопровождением и без сопровождения</t>
  </si>
  <si>
    <t>не проявляет интерес к исполнению песни самостоятельно с музыкальным сопровождением и без сопровождения</t>
  </si>
  <si>
    <t>самостоятельно и творчески исполняет песни различного характера</t>
  </si>
  <si>
    <t>исполняет песни различного характера при помощи взрослого</t>
  </si>
  <si>
    <t xml:space="preserve">не исполняет песни различного характера </t>
  </si>
  <si>
    <t>играет простые мелодии на музыкальных инструментах</t>
  </si>
  <si>
    <t>играет простые мелодии на музыкальных инструментах с интересом</t>
  </si>
  <si>
    <t>не проявляет интерес при игре простых мелодий на музыкальных инструментах</t>
  </si>
  <si>
    <t>передает характер марша</t>
  </si>
  <si>
    <t>передает характер марша частично</t>
  </si>
  <si>
    <t>не передает характер марша</t>
  </si>
  <si>
    <t>инсценирует сюжетные игры</t>
  </si>
  <si>
    <t>инсценирует сюжетные игры с интересом</t>
  </si>
  <si>
    <t>не проявляет интерес при инсценировании сюжетных игр</t>
  </si>
  <si>
    <t>выполняет движения в соответствии с характером музыки</t>
  </si>
  <si>
    <t>старается выполняет движения в соответствии с характером музыки</t>
  </si>
  <si>
    <t>не выполняет движения в соответствии с характером музыки</t>
  </si>
  <si>
    <t>понимает необходимость образования</t>
  </si>
  <si>
    <t>понимает необходимость образования частично</t>
  </si>
  <si>
    <t>старается понять необходимость образования</t>
  </si>
  <si>
    <t>понимает важность трудолюбия и ответственности</t>
  </si>
  <si>
    <t>частично понимает важность трудолюбия и ответственности</t>
  </si>
  <si>
    <t>старается понять важность трудолюбия и ответственности</t>
  </si>
  <si>
    <t>верит</t>
  </si>
  <si>
    <t>верит частично</t>
  </si>
  <si>
    <t>не верит</t>
  </si>
  <si>
    <t>знает родословную</t>
  </si>
  <si>
    <t>частично знает родословную</t>
  </si>
  <si>
    <t>проявляет интерес к своей родословной</t>
  </si>
  <si>
    <t>уважает старших, заботится о младших</t>
  </si>
  <si>
    <t>уважает старших, не заботится о младших</t>
  </si>
  <si>
    <t>старается уважать старших и заботится о младших</t>
  </si>
  <si>
    <t>помогает по домашним делам</t>
  </si>
  <si>
    <t>частично помогает по домашним делам</t>
  </si>
  <si>
    <t>пытается помогать по домашним делам</t>
  </si>
  <si>
    <t>выражает словесно свои добрые чувства членам семьи</t>
  </si>
  <si>
    <t>частично выражает словесно свои добрые чувства членам семьи</t>
  </si>
  <si>
    <t>пытается выражать словесно свои добрые чувства членам семьи</t>
  </si>
  <si>
    <t>говорит осознанно, выражает свое мнение</t>
  </si>
  <si>
    <t>передает частичное понимание, высказывает свое мнение</t>
  </si>
  <si>
    <t>пытается высказать свое мнение, чтобы передать понимание</t>
  </si>
  <si>
    <t>определяет предметы, описывает их качество и свойства</t>
  </si>
  <si>
    <t>определяет предметы, но не описывает их качество и свойства</t>
  </si>
  <si>
    <t>пытается определить предметы, описывать их качество и свойства</t>
  </si>
  <si>
    <t>умеет пользоваться</t>
  </si>
  <si>
    <t>частично пользуется</t>
  </si>
  <si>
    <t>старается пользоваться</t>
  </si>
  <si>
    <t>бережно относится</t>
  </si>
  <si>
    <t>старается быть аккуратным</t>
  </si>
  <si>
    <t>не может бережно относится</t>
  </si>
  <si>
    <t>ценит труд ветеранов труда</t>
  </si>
  <si>
    <t>проявляет интерес к труду ветеранов труда</t>
  </si>
  <si>
    <t>не проявляет интерес к труду ветеранов труда</t>
  </si>
  <si>
    <t>знает символы государства</t>
  </si>
  <si>
    <t>проявляет интерес к символам государства</t>
  </si>
  <si>
    <t>не проявляет интерес к символам государства</t>
  </si>
  <si>
    <t>принимает в них активное участие</t>
  </si>
  <si>
    <t>проявляет интерсе к государственным праздникам</t>
  </si>
  <si>
    <t>старается принимать в них активное участие</t>
  </si>
  <si>
    <t>знает и проявляет уважение</t>
  </si>
  <si>
    <t>частично знает, проявляет уважение</t>
  </si>
  <si>
    <r>
      <t xml:space="preserve">проявляет интерес к 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первым космонавтам Казахстана</t>
    </r>
  </si>
  <si>
    <t>понимает значение</t>
  </si>
  <si>
    <t>частично понимает значение</t>
  </si>
  <si>
    <t>Проявляет интерес к живописной природе Казазстана</t>
  </si>
  <si>
    <t>уважаетк ценности казахского народа</t>
  </si>
  <si>
    <t>проявляет интерес к ценностям казахского народа</t>
  </si>
  <si>
    <t>старается проявлять уважение к ценностям казахского народа</t>
  </si>
  <si>
    <t>имеет представление о казахстанской армии</t>
  </si>
  <si>
    <t>имеет частичное представление о казахстанской армии</t>
  </si>
  <si>
    <t>старается узнать о казахстанской армии</t>
  </si>
  <si>
    <t>проявляет интерес к героям Советского Союза</t>
  </si>
  <si>
    <t>оценивает свои поступки</t>
  </si>
  <si>
    <t>частично оценивает свои поступки</t>
  </si>
  <si>
    <t>старается оценивать свои поступки</t>
  </si>
  <si>
    <t>стремится</t>
  </si>
  <si>
    <t>частично стремится</t>
  </si>
  <si>
    <t>не стремится</t>
  </si>
  <si>
    <t>старается ответственно выполнять порученные задания</t>
  </si>
  <si>
    <t>частично выполняет порученные задания</t>
  </si>
  <si>
    <t>не выполняет порученные задания</t>
  </si>
  <si>
    <t>стремится быть справедливым, поддерживать и помогать окружающим</t>
  </si>
  <si>
    <t>частично стремится быть справедливым, оказывать поддержку и помогать окружающим</t>
  </si>
  <si>
    <t>стремится быть справедливым, но не поддерживает и не помогает окружающих</t>
  </si>
  <si>
    <t>свободно ориентируется в помещении</t>
  </si>
  <si>
    <t>частично ориентируется в помещении</t>
  </si>
  <si>
    <t>пытается ориентироваться в помещении</t>
  </si>
  <si>
    <t>знает о применении</t>
  </si>
  <si>
    <t>частично знает о применении</t>
  </si>
  <si>
    <t>проявляет интерес к специальным транспортным средствам</t>
  </si>
  <si>
    <t>частично различает</t>
  </si>
  <si>
    <t>старается различать</t>
  </si>
  <si>
    <t>наблюдает и понимает</t>
  </si>
  <si>
    <t>частично наблюдает и понимает</t>
  </si>
  <si>
    <t>пытается наблюдать и понимать</t>
  </si>
  <si>
    <t>наблюдает, анализирует, сравнивает, различает»</t>
  </si>
  <si>
    <t>наблюдает, анализирует, сравнивает, различает частично</t>
  </si>
  <si>
    <t>старается наблюдать, анализировать, сравнивать, различать</t>
  </si>
  <si>
    <t>распознает и различает</t>
  </si>
  <si>
    <t>распознает и частично различает</t>
  </si>
  <si>
    <t>пытается распознать и различать</t>
  </si>
  <si>
    <t>наблюдает, выделяет</t>
  </si>
  <si>
    <t>наблюдает и частично выделяет</t>
  </si>
  <si>
    <t>старается вести наблюдение и выделять</t>
  </si>
  <si>
    <t>знает способы ухода за растениями</t>
  </si>
  <si>
    <t>проявляет интерес по уходу за растениями</t>
  </si>
  <si>
    <t>не проявляет интерес по уходу за растениями</t>
  </si>
  <si>
    <t>группирует</t>
  </si>
  <si>
    <t>частично группирует</t>
  </si>
  <si>
    <t>старется группировать</t>
  </si>
  <si>
    <t>самостоятельно экспериментирует</t>
  </si>
  <si>
    <t>экспериментирует при помощи взрослого</t>
  </si>
  <si>
    <t>не проявляет интерес к экспериментированию</t>
  </si>
  <si>
    <t>бережно относится к труду взрослых</t>
  </si>
  <si>
    <t>проявляет интерес к труду взрослвх</t>
  </si>
  <si>
    <t>не проявляет интерес к труду взрослвх</t>
  </si>
  <si>
    <t>различает и называет</t>
  </si>
  <si>
    <t>проявляет интерес к животным обитающих не территории Казахстана</t>
  </si>
  <si>
    <t>не проявляет интерес к животным обитающих не территории Казахстана</t>
  </si>
  <si>
    <t>ухаживает за домашними животными самостоятельно</t>
  </si>
  <si>
    <t>ухаживает за домашними животными при помощи взрослых</t>
  </si>
  <si>
    <t xml:space="preserve">проявляет интерес к домашним животным </t>
  </si>
  <si>
    <t>старается различать и называть</t>
  </si>
  <si>
    <t>не старается различать и называть</t>
  </si>
  <si>
    <t>проявляет интерес к природе</t>
  </si>
  <si>
    <t>не проявляет интерес к природе</t>
  </si>
  <si>
    <t>частично знает</t>
  </si>
  <si>
    <t>проявляет интрес</t>
  </si>
  <si>
    <t>частично понимает</t>
  </si>
  <si>
    <t>проявляет бережное отношение</t>
  </si>
  <si>
    <t>проявляет частичную заботу</t>
  </si>
  <si>
    <t>пытается проявить заботу</t>
  </si>
  <si>
    <t>уважает и ценит труд взрослых</t>
  </si>
  <si>
    <t>проявляет интерес к труду взрослых</t>
  </si>
  <si>
    <t>не проявляет интерес к труду взрослых</t>
  </si>
  <si>
    <t xml:space="preserve">самостоятельно выполняет поручения </t>
  </si>
  <si>
    <t>выполняет поручения при помощи взрослого</t>
  </si>
  <si>
    <t>старается выполнять поручения самостоятельно</t>
  </si>
  <si>
    <t>проявляет бережное отношение к труду взрослых</t>
  </si>
  <si>
    <t>интерисуется</t>
  </si>
  <si>
    <t>знает элементарные правила дорожного движения</t>
  </si>
  <si>
    <t>проявляет интерес к правилам дорожного движения</t>
  </si>
  <si>
    <t>не проявляет интерес к правилам дорожного движения</t>
  </si>
  <si>
    <r>
      <t>знает правила поведения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в окружающем мире, природе</t>
    </r>
  </si>
  <si>
    <t>знает частичные правила поведения</t>
  </si>
  <si>
    <t>стремится знать правила поведения</t>
  </si>
  <si>
    <r>
      <t xml:space="preserve">понимает и соблюдает 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правила безопасности собственной жизни</t>
    </r>
  </si>
  <si>
    <t>знает, но не соблюдает правила безопасности собственной жизни</t>
  </si>
  <si>
    <t>не знает и не соблюдает  правила безопасности собственной жизни</t>
  </si>
  <si>
    <t>соблюдает правила поведения в общественных местах</t>
  </si>
  <si>
    <t>соблюдает правила поведения в общественных местах частично</t>
  </si>
  <si>
    <t>старается соблюдать правила поведения в общественных местах</t>
  </si>
  <si>
    <t>понимает и различает</t>
  </si>
  <si>
    <t>понимает и различает частично</t>
  </si>
  <si>
    <t>старается понимать и различать</t>
  </si>
  <si>
    <t>знает правила пользования</t>
  </si>
  <si>
    <t>частично знает правила безопасного пользования</t>
  </si>
  <si>
    <t>старается правильно пользоваться</t>
  </si>
  <si>
    <t>Всего, N</t>
  </si>
  <si>
    <t>Достижение детьми и педагогом ожидаемых результатов</t>
  </si>
  <si>
    <t>ПРИМЕЧАНИЕ.</t>
  </si>
  <si>
    <t>Высокий</t>
  </si>
  <si>
    <t>5-Ф</t>
  </si>
  <si>
    <t>Средний</t>
  </si>
  <si>
    <t>Низкий</t>
  </si>
  <si>
    <t>5-К</t>
  </si>
  <si>
    <t>5-П</t>
  </si>
  <si>
    <t>5-Т</t>
  </si>
  <si>
    <t>5-С</t>
  </si>
  <si>
    <t>использует методы сравнения</t>
  </si>
  <si>
    <t>пытается использовать методы сравнения</t>
  </si>
  <si>
    <t>не пытается использовать методы сравнения</t>
  </si>
  <si>
    <t>Общие данные</t>
  </si>
  <si>
    <t>5-Ф.20</t>
  </si>
  <si>
    <t>5-Ф.21</t>
  </si>
  <si>
    <t>5-Ф.22</t>
  </si>
  <si>
    <t>5-Ф.23</t>
  </si>
  <si>
    <t>5-Ф.24</t>
  </si>
  <si>
    <t>кол. Детей</t>
  </si>
  <si>
    <t>общий %</t>
  </si>
  <si>
    <t>%</t>
  </si>
  <si>
    <t xml:space="preserve">Свод воспитателя  дошкольной организации </t>
  </si>
  <si>
    <t>итоговый мониторинг 2022-2023 год</t>
  </si>
  <si>
    <t>Наименование группы</t>
  </si>
  <si>
    <t>ФИО воспитателя</t>
  </si>
  <si>
    <t>Всего детей в ДО</t>
  </si>
  <si>
    <t xml:space="preserve"> Физическое развитие</t>
  </si>
  <si>
    <t xml:space="preserve">Развитие коммуникативных навыков </t>
  </si>
  <si>
    <t xml:space="preserve">Развитие познавательных и интеллектуальных навыков </t>
  </si>
  <si>
    <t xml:space="preserve">Развитие творческих навыков, исследовательской деятельности детей </t>
  </si>
  <si>
    <t xml:space="preserve"> Формирование социально-эмоциональных навыков</t>
  </si>
  <si>
    <t>из них с высоким уровнем навыков</t>
  </si>
  <si>
    <t>из них со средним уровнем навыков</t>
  </si>
  <si>
    <t>из них с низким уровнем навыков</t>
  </si>
  <si>
    <t>Кол-во детей  5 лет</t>
  </si>
  <si>
    <t>Класс предшкольной подготовки</t>
  </si>
  <si>
    <t>Мукушева А.Ж</t>
  </si>
  <si>
    <t>ФИО воспитателя Мукушева А.Ж</t>
  </si>
  <si>
    <t>КГУ «Общеобразовательная школа № 2 с. Никольское»</t>
  </si>
  <si>
    <t xml:space="preserve">                               Лист наблюдения для  предшкольного класса при КГУ «Общеобразовательная школа № 2 с. Никольское» (дети  5 -ти лет )</t>
  </si>
  <si>
    <t xml:space="preserve">                                Учебный год: 2022-2023                                              Класс предшкольной подготовки                           Период: итоговый                        Сроки проведения: май</t>
  </si>
  <si>
    <t>Битнер Кирилл Максимович</t>
  </si>
  <si>
    <t>Искакова Дария Дауреновна</t>
  </si>
  <si>
    <t>Мухаметжан Айсултан  Нугурбекұла</t>
  </si>
  <si>
    <t>Пеньковская Татьяна  Александровна</t>
  </si>
  <si>
    <t>Приладышева Анастасия Владимировна</t>
  </si>
  <si>
    <t>Рихтота Вероника Денисовна</t>
  </si>
  <si>
    <t>Тихонюк Даниил Витальевич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</si>
</sst>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9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u/>
      <sz val="12"/>
      <color theme="1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  <font>
      <sz val="11"/>
      <color rgb="FF3F3F3F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</patternFill>
    </fill>
    <fill>
      <patternFill patternType="solid">
        <fgColor theme="0" tint="-4.9989318521683403E-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">
    <xf numFmtId="0" fontId="0" fillId="0" borderId="0"/>
    <xf numFmtId="9" fontId="4" fillId="0" borderId="0" applyFont="0" applyFill="0" applyBorder="0" applyAlignment="0" applyProtection="0"/>
    <xf numFmtId="0" fontId="21" fillId="3" borderId="31" applyNumberFormat="0" applyAlignment="0" applyProtection="0"/>
    <xf numFmtId="0" fontId="3" fillId="0" borderId="0"/>
  </cellStyleXfs>
  <cellXfs count="127">
    <xf numFmtId="0" fontId="0" fillId="0" borderId="0" xfId="0"/>
    <xf numFmtId="0" fontId="6" fillId="0" borderId="0" xfId="0" applyFont="1" applyAlignment="1">
      <alignment vertical="center"/>
    </xf>
    <xf numFmtId="0" fontId="7" fillId="0" borderId="0" xfId="0" applyFont="1"/>
    <xf numFmtId="0" fontId="8" fillId="0" borderId="0" xfId="0" applyFont="1" applyAlignment="1">
      <alignment wrapText="1"/>
    </xf>
    <xf numFmtId="0" fontId="8" fillId="0" borderId="0" xfId="0" applyFont="1"/>
    <xf numFmtId="0" fontId="7" fillId="0" borderId="0" xfId="0" applyFont="1" applyAlignment="1">
      <alignment vertical="center"/>
    </xf>
    <xf numFmtId="0" fontId="9" fillId="0" borderId="0" xfId="0" applyFont="1"/>
    <xf numFmtId="0" fontId="10" fillId="0" borderId="0" xfId="0" applyFont="1"/>
    <xf numFmtId="0" fontId="0" fillId="0" borderId="1" xfId="0" applyBorder="1" applyAlignment="1">
      <alignment horizontal="center"/>
    </xf>
    <xf numFmtId="1" fontId="0" fillId="0" borderId="1" xfId="1" applyNumberFormat="1" applyFont="1" applyBorder="1" applyAlignment="1">
      <alignment horizontal="center" vertical="center"/>
    </xf>
    <xf numFmtId="0" fontId="18" fillId="0" borderId="0" xfId="0" applyFont="1" applyAlignment="1">
      <alignment horizontal="justify" vertical="center"/>
    </xf>
    <xf numFmtId="1" fontId="0" fillId="0" borderId="0" xfId="0" applyNumberFormat="1"/>
    <xf numFmtId="0" fontId="20" fillId="0" borderId="0" xfId="0" applyFont="1" applyAlignment="1">
      <alignment vertical="center"/>
    </xf>
    <xf numFmtId="164" fontId="0" fillId="0" borderId="0" xfId="0" applyNumberFormat="1"/>
    <xf numFmtId="0" fontId="5" fillId="0" borderId="0" xfId="0" applyFont="1" applyAlignment="1">
      <alignment horizontal="center"/>
    </xf>
    <xf numFmtId="0" fontId="6" fillId="2" borderId="31" xfId="2" applyFont="1" applyFill="1" applyAlignment="1">
      <alignment vertical="center" wrapText="1"/>
    </xf>
    <xf numFmtId="0" fontId="3" fillId="0" borderId="0" xfId="3"/>
    <xf numFmtId="0" fontId="5" fillId="0" borderId="0" xfId="3" applyFont="1"/>
    <xf numFmtId="164" fontId="3" fillId="0" borderId="0" xfId="3" applyNumberFormat="1"/>
    <xf numFmtId="1" fontId="3" fillId="0" borderId="0" xfId="3" applyNumberFormat="1"/>
    <xf numFmtId="0" fontId="0" fillId="2" borderId="0" xfId="0" applyFill="1"/>
    <xf numFmtId="0" fontId="16" fillId="2" borderId="26" xfId="0" applyFont="1" applyFill="1" applyBorder="1" applyAlignment="1">
      <alignment horizontal="center" vertical="center" wrapText="1"/>
    </xf>
    <xf numFmtId="0" fontId="16" fillId="2" borderId="27" xfId="0" applyFont="1" applyFill="1" applyBorder="1" applyAlignment="1">
      <alignment horizontal="center" vertical="center" wrapText="1"/>
    </xf>
    <xf numFmtId="0" fontId="16" fillId="2" borderId="28" xfId="0" applyFont="1" applyFill="1" applyBorder="1" applyAlignment="1">
      <alignment horizontal="center" vertical="center" wrapText="1"/>
    </xf>
    <xf numFmtId="0" fontId="17" fillId="2" borderId="26" xfId="0" applyFont="1" applyFill="1" applyBorder="1" applyAlignment="1">
      <alignment horizontal="center" vertical="center" wrapText="1"/>
    </xf>
    <xf numFmtId="0" fontId="17" fillId="2" borderId="27" xfId="0" applyFont="1" applyFill="1" applyBorder="1" applyAlignment="1">
      <alignment horizontal="center" vertical="center" wrapText="1"/>
    </xf>
    <xf numFmtId="0" fontId="17" fillId="2" borderId="28" xfId="0" applyFont="1" applyFill="1" applyBorder="1" applyAlignment="1">
      <alignment horizontal="center" vertical="center" wrapText="1"/>
    </xf>
    <xf numFmtId="0" fontId="17" fillId="2" borderId="29" xfId="0" applyFont="1" applyFill="1" applyBorder="1" applyAlignment="1">
      <alignment horizontal="center" vertical="center" wrapText="1"/>
    </xf>
    <xf numFmtId="0" fontId="17" fillId="2" borderId="30" xfId="0" applyFont="1" applyFill="1" applyBorder="1" applyAlignment="1">
      <alignment horizontal="center" vertical="center" wrapText="1"/>
    </xf>
    <xf numFmtId="0" fontId="16" fillId="2" borderId="30" xfId="0" applyFont="1" applyFill="1" applyBorder="1" applyAlignment="1">
      <alignment horizontal="center" vertical="center" wrapText="1"/>
    </xf>
    <xf numFmtId="0" fontId="14" fillId="2" borderId="26" xfId="0" applyFont="1" applyFill="1" applyBorder="1" applyAlignment="1">
      <alignment horizontal="center" vertical="center" wrapText="1"/>
    </xf>
    <xf numFmtId="0" fontId="14" fillId="2" borderId="27" xfId="0" applyFont="1" applyFill="1" applyBorder="1" applyAlignment="1">
      <alignment horizontal="center" vertical="center" wrapText="1"/>
    </xf>
    <xf numFmtId="0" fontId="14" fillId="2" borderId="28" xfId="0" applyFont="1" applyFill="1" applyBorder="1" applyAlignment="1">
      <alignment horizontal="center" vertical="center" wrapText="1"/>
    </xf>
    <xf numFmtId="0" fontId="6" fillId="2" borderId="31" xfId="2" applyFont="1" applyFill="1" applyAlignment="1">
      <alignment vertical="center"/>
    </xf>
    <xf numFmtId="0" fontId="2" fillId="0" borderId="0" xfId="3" applyFont="1"/>
    <xf numFmtId="0" fontId="11" fillId="4" borderId="31" xfId="2" applyFont="1" applyFill="1" applyAlignment="1">
      <alignment wrapText="1"/>
    </xf>
    <xf numFmtId="0" fontId="11" fillId="2" borderId="31" xfId="2" applyFont="1" applyFill="1" applyAlignment="1">
      <alignment wrapText="1"/>
    </xf>
    <xf numFmtId="0" fontId="11" fillId="2" borderId="31" xfId="2" applyFont="1" applyFill="1"/>
    <xf numFmtId="0" fontId="11" fillId="2" borderId="31" xfId="2" applyFont="1" applyFill="1" applyAlignment="1">
      <alignment horizontal="center"/>
    </xf>
    <xf numFmtId="1" fontId="11" fillId="2" borderId="31" xfId="2" applyNumberFormat="1" applyFont="1" applyFill="1" applyAlignment="1">
      <alignment horizontal="center"/>
    </xf>
    <xf numFmtId="164" fontId="2" fillId="3" borderId="31" xfId="2" applyNumberFormat="1" applyFont="1"/>
    <xf numFmtId="164" fontId="2" fillId="2" borderId="31" xfId="2" applyNumberFormat="1" applyFont="1" applyFill="1"/>
    <xf numFmtId="164" fontId="2" fillId="0" borderId="0" xfId="3" applyNumberFormat="1" applyFont="1"/>
    <xf numFmtId="164" fontId="5" fillId="3" borderId="31" xfId="2" applyNumberFormat="1" applyFont="1"/>
    <xf numFmtId="164" fontId="5" fillId="2" borderId="31" xfId="2" applyNumberFormat="1" applyFont="1" applyFill="1"/>
    <xf numFmtId="0" fontId="11" fillId="0" borderId="0" xfId="0" applyFont="1"/>
    <xf numFmtId="0" fontId="22" fillId="2" borderId="31" xfId="2" applyFont="1" applyFill="1" applyAlignment="1">
      <alignment horizontal="center" vertical="center" wrapText="1"/>
    </xf>
    <xf numFmtId="0" fontId="22" fillId="0" borderId="31" xfId="2" applyFont="1" applyFill="1"/>
    <xf numFmtId="0" fontId="11" fillId="0" borderId="1" xfId="0" applyFont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6" fillId="2" borderId="11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8" fillId="0" borderId="3" xfId="0" applyFont="1" applyBorder="1" applyAlignment="1">
      <alignment horizontal="center"/>
    </xf>
    <xf numFmtId="0" fontId="12" fillId="0" borderId="4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2" borderId="11" xfId="0" applyFont="1" applyFill="1" applyBorder="1" applyAlignment="1">
      <alignment horizontal="center"/>
    </xf>
    <xf numFmtId="0" fontId="6" fillId="2" borderId="14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12" xfId="0" applyFont="1" applyFill="1" applyBorder="1" applyAlignment="1">
      <alignment horizontal="center"/>
    </xf>
    <xf numFmtId="0" fontId="6" fillId="2" borderId="13" xfId="0" applyFont="1" applyFill="1" applyBorder="1" applyAlignment="1">
      <alignment horizontal="center"/>
    </xf>
    <xf numFmtId="0" fontId="6" fillId="2" borderId="14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14" fillId="2" borderId="15" xfId="0" applyFont="1" applyFill="1" applyBorder="1" applyAlignment="1">
      <alignment horizontal="center" vertical="center" wrapText="1"/>
    </xf>
    <xf numFmtId="0" fontId="14" fillId="2" borderId="16" xfId="0" applyFont="1" applyFill="1" applyBorder="1" applyAlignment="1">
      <alignment horizontal="center" vertical="center" wrapText="1"/>
    </xf>
    <xf numFmtId="0" fontId="14" fillId="2" borderId="17" xfId="0" applyFont="1" applyFill="1" applyBorder="1" applyAlignment="1">
      <alignment horizontal="center" vertical="center" wrapText="1"/>
    </xf>
    <xf numFmtId="0" fontId="15" fillId="2" borderId="15" xfId="0" applyFont="1" applyFill="1" applyBorder="1" applyAlignment="1">
      <alignment horizontal="center" vertical="center" wrapText="1"/>
    </xf>
    <xf numFmtId="0" fontId="15" fillId="2" borderId="16" xfId="0" applyFont="1" applyFill="1" applyBorder="1" applyAlignment="1">
      <alignment horizontal="center" vertical="center" wrapText="1"/>
    </xf>
    <xf numFmtId="0" fontId="15" fillId="2" borderId="17" xfId="0" applyFont="1" applyFill="1" applyBorder="1" applyAlignment="1">
      <alignment horizontal="center" vertical="center" wrapText="1"/>
    </xf>
    <xf numFmtId="0" fontId="15" fillId="2" borderId="18" xfId="0" applyFont="1" applyFill="1" applyBorder="1" applyAlignment="1">
      <alignment horizontal="center" vertical="center" wrapText="1"/>
    </xf>
    <xf numFmtId="0" fontId="15" fillId="2" borderId="19" xfId="0" applyFont="1" applyFill="1" applyBorder="1" applyAlignment="1">
      <alignment horizontal="center" vertical="center" wrapText="1"/>
    </xf>
    <xf numFmtId="0" fontId="15" fillId="2" borderId="20" xfId="0" applyFont="1" applyFill="1" applyBorder="1" applyAlignment="1">
      <alignment horizontal="center" vertical="center" wrapText="1"/>
    </xf>
    <xf numFmtId="0" fontId="15" fillId="2" borderId="21" xfId="0" applyFont="1" applyFill="1" applyBorder="1" applyAlignment="1">
      <alignment horizontal="center" vertical="center" wrapText="1"/>
    </xf>
    <xf numFmtId="0" fontId="15" fillId="2" borderId="22" xfId="0" applyFont="1" applyFill="1" applyBorder="1" applyAlignment="1">
      <alignment horizontal="center" vertical="center" wrapText="1"/>
    </xf>
    <xf numFmtId="0" fontId="15" fillId="2" borderId="23" xfId="0" applyFont="1" applyFill="1" applyBorder="1" applyAlignment="1">
      <alignment horizontal="center" vertical="center" wrapText="1"/>
    </xf>
    <xf numFmtId="0" fontId="15" fillId="2" borderId="24" xfId="0" applyFont="1" applyFill="1" applyBorder="1" applyAlignment="1">
      <alignment horizontal="center" vertical="center" wrapText="1"/>
    </xf>
    <xf numFmtId="0" fontId="15" fillId="2" borderId="25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9" fillId="0" borderId="2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11" fillId="4" borderId="31" xfId="2" applyFont="1" applyFill="1" applyAlignment="1">
      <alignment horizontal="center" wrapText="1"/>
    </xf>
    <xf numFmtId="0" fontId="5" fillId="0" borderId="0" xfId="3" applyFont="1" applyAlignment="1">
      <alignment horizontal="right"/>
    </xf>
    <xf numFmtId="0" fontId="1" fillId="0" borderId="0" xfId="3" applyFont="1" applyAlignment="1">
      <alignment horizontal="left"/>
    </xf>
    <xf numFmtId="0" fontId="3" fillId="0" borderId="0" xfId="3" applyAlignment="1">
      <alignment horizontal="left"/>
    </xf>
    <xf numFmtId="0" fontId="11" fillId="2" borderId="31" xfId="2" applyFont="1" applyFill="1" applyAlignment="1">
      <alignment horizontal="center"/>
    </xf>
    <xf numFmtId="0" fontId="11" fillId="2" borderId="31" xfId="2" applyFont="1" applyFill="1" applyAlignment="1">
      <alignment horizontal="center" wrapText="1"/>
    </xf>
    <xf numFmtId="0" fontId="11" fillId="4" borderId="31" xfId="2" applyFont="1" applyFill="1" applyAlignment="1">
      <alignment horizontal="center"/>
    </xf>
  </cellXfs>
  <cellStyles count="4">
    <cellStyle name="Вывод" xfId="2" builtinId="21"/>
    <cellStyle name="Обычный" xfId="0" builtinId="0"/>
    <cellStyle name="Обычный 2" xfId="3"/>
    <cellStyle name="Процентный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 baseline="0"/>
              <a:t>Итоговый  мониторинг   "Класс предшкольной подготовки"</a:t>
            </a:r>
          </a:p>
          <a:p>
            <a:pPr>
              <a:defRPr/>
            </a:pPr>
            <a:r>
              <a:rPr lang="ru-RU" baseline="0"/>
              <a:t>2022-2023 учебный год</a:t>
            </a:r>
            <a:endParaRPr lang="ru-RU"/>
          </a:p>
        </c:rich>
      </c:tx>
      <c:layout>
        <c:manualLayout>
          <c:xMode val="edge"/>
          <c:yMode val="edge"/>
          <c:x val="0.12602036447919657"/>
          <c:y val="1.655809021334295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'итоговый 5+'!$D$25</c:f>
              <c:numCache>
                <c:formatCode>0</c:formatCode>
                <c:ptCount val="1"/>
                <c:pt idx="0">
                  <c:v>42.857142857142861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15-45EA-A744-EA9486583DAD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'итоговый 5+'!$D$26</c:f>
              <c:numCache>
                <c:formatCode>0</c:formatCode>
                <c:ptCount val="1"/>
                <c:pt idx="0">
                  <c:v>57.142857142857117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615-45EA-A744-EA9486583DAD}"/>
            </c:ext>
          </c:extLst>
        </c:ser>
        <c:ser>
          <c:idx val="2"/>
          <c:order val="2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'итоговый 5+'!$D$27</c:f>
              <c:numCache>
                <c:formatCode>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615-45EA-A744-EA9486583DAD}"/>
            </c:ext>
          </c:extLst>
        </c:ser>
        <c:ser>
          <c:idx val="4"/>
          <c:order val="4"/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val>
            <c:numRef>
              <c:f>'итоговый 5+'!$D$29</c:f>
              <c:numCache>
                <c:formatCode>0</c:formatCode>
                <c:ptCount val="1"/>
                <c:pt idx="0">
                  <c:v>28.571428571428594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615-45EA-A744-EA9486583DAD}"/>
            </c:ext>
          </c:extLst>
        </c:ser>
        <c:ser>
          <c:idx val="5"/>
          <c:order val="5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val>
            <c:numRef>
              <c:f>'итоговый 5+'!$D$30</c:f>
              <c:numCache>
                <c:formatCode>0</c:formatCode>
                <c:ptCount val="1"/>
                <c:pt idx="0">
                  <c:v>71.428571428571459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615-45EA-A744-EA9486583DAD}"/>
            </c:ext>
          </c:extLst>
        </c:ser>
        <c:ser>
          <c:idx val="6"/>
          <c:order val="6"/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'итоговый 5+'!$D$31</c:f>
              <c:numCache>
                <c:formatCode>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615-45EA-A744-EA9486583DAD}"/>
            </c:ext>
          </c:extLst>
        </c:ser>
        <c:ser>
          <c:idx val="8"/>
          <c:order val="8"/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'итоговый 5+'!$D$33</c:f>
              <c:numCache>
                <c:formatCode>0</c:formatCode>
                <c:ptCount val="1"/>
                <c:pt idx="0">
                  <c:v>28.571428571428559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615-45EA-A744-EA9486583DAD}"/>
            </c:ext>
          </c:extLst>
        </c:ser>
        <c:ser>
          <c:idx val="9"/>
          <c:order val="9"/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'итоговый 5+'!$D$34</c:f>
              <c:numCache>
                <c:formatCode>0</c:formatCode>
                <c:ptCount val="1"/>
                <c:pt idx="0">
                  <c:v>71.428571428571431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4615-45EA-A744-EA9486583DAD}"/>
            </c:ext>
          </c:extLst>
        </c:ser>
        <c:ser>
          <c:idx val="10"/>
          <c:order val="10"/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'итоговый 5+'!$D$35</c:f>
              <c:numCache>
                <c:formatCode>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4615-45EA-A744-EA9486583DAD}"/>
            </c:ext>
          </c:extLst>
        </c:ser>
        <c:ser>
          <c:idx val="12"/>
          <c:order val="12"/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val>
            <c:numRef>
              <c:f>'итоговый 5+'!$D$37</c:f>
              <c:numCache>
                <c:formatCode>0</c:formatCode>
                <c:ptCount val="1"/>
                <c:pt idx="0">
                  <c:v>42.857142857142826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4615-45EA-A744-EA9486583DAD}"/>
            </c:ext>
          </c:extLst>
        </c:ser>
        <c:ser>
          <c:idx val="13"/>
          <c:order val="13"/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val>
            <c:numRef>
              <c:f>'итоговый 5+'!$D$38</c:f>
              <c:numCache>
                <c:formatCode>0</c:formatCode>
                <c:ptCount val="1"/>
                <c:pt idx="0">
                  <c:v>57.14285714285721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4615-45EA-A744-EA9486583DAD}"/>
            </c:ext>
          </c:extLst>
        </c:ser>
        <c:ser>
          <c:idx val="14"/>
          <c:order val="14"/>
          <c:spPr>
            <a:solidFill>
              <a:schemeClr val="accent3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val>
            <c:numRef>
              <c:f>'итоговый 5+'!$D$39</c:f>
              <c:numCache>
                <c:formatCode>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4615-45EA-A744-EA9486583DAD}"/>
            </c:ext>
          </c:extLst>
        </c:ser>
        <c:ser>
          <c:idx val="16"/>
          <c:order val="16"/>
          <c:spPr>
            <a:solidFill>
              <a:schemeClr val="accent5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val>
            <c:numRef>
              <c:f>'итоговый 5+'!$D$41</c:f>
              <c:numCache>
                <c:formatCode>0</c:formatCode>
                <c:ptCount val="1"/>
                <c:pt idx="0">
                  <c:v>43.126684636118597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4615-45EA-A744-EA9486583DAD}"/>
            </c:ext>
          </c:extLst>
        </c:ser>
        <c:ser>
          <c:idx val="17"/>
          <c:order val="17"/>
          <c:spPr>
            <a:solidFill>
              <a:schemeClr val="accent6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val>
            <c:numRef>
              <c:f>'итоговый 5+'!$D$42</c:f>
              <c:numCache>
                <c:formatCode>0</c:formatCode>
                <c:ptCount val="1"/>
                <c:pt idx="0">
                  <c:v>56.873315363881446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4615-45EA-A744-EA9486583DAD}"/>
            </c:ext>
          </c:extLst>
        </c:ser>
        <c:ser>
          <c:idx val="18"/>
          <c:order val="18"/>
          <c:spPr>
            <a:solidFill>
              <a:schemeClr val="accent1">
                <a:lumMod val="80000"/>
              </a:schemeClr>
            </a:solidFill>
            <a:ln>
              <a:noFill/>
            </a:ln>
            <a:effectLst/>
          </c:spPr>
          <c:invertIfNegative val="0"/>
          <c:val>
            <c:numRef>
              <c:f>'итоговый 5+'!$D$43</c:f>
              <c:numCache>
                <c:formatCode>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4615-45EA-A744-EA9486583D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00308088"/>
        <c:axId val="400307760"/>
        <c:extLst>
          <c:ext xmlns:c15="http://schemas.microsoft.com/office/drawing/2012/chart" uri="{02D57815-91ED-43cb-92C2-25804820EDAC}">
            <c15:filteredBarSeries>
              <c15:ser>
                <c:idx val="3"/>
                <c:order val="3"/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val>
                  <c:numRef>
                    <c:extLst>
                      <c:ext uri="{02D57815-91ED-43cb-92C2-25804820EDAC}">
                        <c15:formulaRef>
                          <c15:sqref>'итоговый 5+'!$D$28</c15:sqref>
                        </c15:formulaRef>
                      </c:ext>
                    </c:extLst>
                    <c:numCache>
                      <c:formatCode>0</c:formatCode>
                      <c:ptCount val="1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4615-45EA-A744-EA9486583DAD}"/>
                  </c:ext>
                </c:extLst>
              </c15:ser>
            </c15:filteredBarSeries>
            <c15:filteredBarSeries>
              <c15:ser>
                <c:idx val="7"/>
                <c:order val="7"/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'итоговый 5+'!$D$32</c15:sqref>
                        </c15:formulaRef>
                      </c:ext>
                    </c:extLst>
                    <c:numCache>
                      <c:formatCode>0</c:formatCode>
                      <c:ptCount val="1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4615-45EA-A744-EA9486583DAD}"/>
                  </c:ext>
                </c:extLst>
              </c15:ser>
            </c15:filteredBarSeries>
            <c15:filteredBarSeries>
              <c15:ser>
                <c:idx val="11"/>
                <c:order val="11"/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'итоговый 5+'!$D$36</c15:sqref>
                        </c15:formulaRef>
                      </c:ext>
                    </c:extLst>
                    <c:numCache>
                      <c:formatCode>0</c:formatCode>
                      <c:ptCount val="1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4615-45EA-A744-EA9486583DAD}"/>
                  </c:ext>
                </c:extLst>
              </c15:ser>
            </c15:filteredBarSeries>
            <c15:filteredBarSeries>
              <c15:ser>
                <c:idx val="15"/>
                <c:order val="15"/>
                <c:spPr>
                  <a:solidFill>
                    <a:schemeClr val="accent4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'итоговый 5+'!$D$40</c15:sqref>
                        </c15:formulaRef>
                      </c:ext>
                    </c:extLst>
                    <c:numCache>
                      <c:formatCode>0</c:formatCode>
                      <c:ptCount val="1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4615-45EA-A744-EA9486583DAD}"/>
                  </c:ext>
                </c:extLst>
              </c15:ser>
            </c15:filteredBarSeries>
          </c:ext>
        </c:extLst>
      </c:barChart>
      <c:catAx>
        <c:axId val="4003080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00307760"/>
        <c:crosses val="autoZero"/>
        <c:auto val="1"/>
        <c:lblAlgn val="ctr"/>
        <c:lblOffset val="100"/>
        <c:noMultiLvlLbl val="0"/>
      </c:catAx>
      <c:valAx>
        <c:axId val="4003077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003080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17721</xdr:colOff>
      <xdr:row>24</xdr:row>
      <xdr:rowOff>1770</xdr:rowOff>
    </xdr:from>
    <xdr:to>
      <xdr:col>16</xdr:col>
      <xdr:colOff>555625</xdr:colOff>
      <xdr:row>48</xdr:row>
      <xdr:rowOff>31750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V48"/>
  <sheetViews>
    <sheetView tabSelected="1" topLeftCell="A26" zoomScaleNormal="100" workbookViewId="0">
      <selection activeCell="D33" sqref="D33:D35"/>
    </sheetView>
  </sheetViews>
  <sheetFormatPr defaultRowHeight="15" x14ac:dyDescent="0.25"/>
  <cols>
    <col min="2" max="2" width="39.85546875" customWidth="1"/>
  </cols>
  <sheetData>
    <row r="1" spans="1:620" ht="15.75" x14ac:dyDescent="0.25">
      <c r="A1" s="1" t="s">
        <v>0</v>
      </c>
      <c r="B1" s="2" t="s">
        <v>1051</v>
      </c>
      <c r="C1" s="3"/>
      <c r="D1" s="3"/>
      <c r="E1" s="3"/>
      <c r="F1" s="3"/>
      <c r="G1" s="3"/>
      <c r="H1" s="3"/>
      <c r="I1" s="3"/>
      <c r="J1" s="3"/>
      <c r="K1" s="3"/>
      <c r="L1" s="3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</row>
    <row r="2" spans="1:620" ht="15.75" x14ac:dyDescent="0.25">
      <c r="A2" s="12" t="s">
        <v>1052</v>
      </c>
      <c r="B2" s="4"/>
      <c r="C2" s="4"/>
      <c r="D2" s="4"/>
      <c r="E2" s="4"/>
      <c r="F2" s="4"/>
      <c r="G2" s="4"/>
      <c r="H2" s="4"/>
      <c r="I2" s="4"/>
      <c r="J2" s="6"/>
      <c r="K2" s="6"/>
      <c r="L2" s="7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</row>
    <row r="3" spans="1:620" ht="15.75" x14ac:dyDescent="0.25">
      <c r="A3" s="5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</row>
    <row r="4" spans="1:620" ht="15.6" customHeight="1" x14ac:dyDescent="0.25">
      <c r="A4" s="48" t="s">
        <v>1</v>
      </c>
      <c r="B4" s="49" t="s">
        <v>2</v>
      </c>
      <c r="C4" s="50" t="s">
        <v>3</v>
      </c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51"/>
      <c r="AH4" s="51"/>
      <c r="AI4" s="51"/>
      <c r="AJ4" s="51"/>
      <c r="AK4" s="51"/>
      <c r="AL4" s="51"/>
      <c r="AM4" s="51"/>
      <c r="AN4" s="51"/>
      <c r="AO4" s="51"/>
      <c r="AP4" s="51"/>
      <c r="AQ4" s="51"/>
      <c r="AR4" s="51"/>
      <c r="AS4" s="51"/>
      <c r="AT4" s="51"/>
      <c r="AU4" s="51"/>
      <c r="AV4" s="51"/>
      <c r="AW4" s="51"/>
      <c r="AX4" s="51"/>
      <c r="AY4" s="51"/>
      <c r="AZ4" s="51"/>
      <c r="BA4" s="51"/>
      <c r="BB4" s="51"/>
      <c r="BC4" s="51"/>
      <c r="BD4" s="51"/>
      <c r="BE4" s="51"/>
      <c r="BF4" s="51"/>
      <c r="BG4" s="51"/>
      <c r="BH4" s="51"/>
      <c r="BI4" s="51"/>
      <c r="BJ4" s="51"/>
      <c r="BK4" s="51"/>
      <c r="BL4" s="51"/>
      <c r="BM4" s="51"/>
      <c r="BN4" s="51"/>
      <c r="BO4" s="51"/>
      <c r="BP4" s="51"/>
      <c r="BQ4" s="51"/>
      <c r="BR4" s="51"/>
      <c r="BS4" s="51"/>
      <c r="BT4" s="51"/>
      <c r="BU4" s="51"/>
      <c r="BV4" s="51"/>
      <c r="BW4" s="51"/>
      <c r="BX4" s="51"/>
      <c r="BY4" s="51"/>
      <c r="BZ4" s="52" t="s">
        <v>4</v>
      </c>
      <c r="CA4" s="53"/>
      <c r="CB4" s="53"/>
      <c r="CC4" s="53"/>
      <c r="CD4" s="53"/>
      <c r="CE4" s="53"/>
      <c r="CF4" s="53"/>
      <c r="CG4" s="53"/>
      <c r="CH4" s="53"/>
      <c r="CI4" s="53"/>
      <c r="CJ4" s="53"/>
      <c r="CK4" s="53"/>
      <c r="CL4" s="53"/>
      <c r="CM4" s="53"/>
      <c r="CN4" s="53"/>
      <c r="CO4" s="53"/>
      <c r="CP4" s="53"/>
      <c r="CQ4" s="53"/>
      <c r="CR4" s="53"/>
      <c r="CS4" s="53"/>
      <c r="CT4" s="53"/>
      <c r="CU4" s="53"/>
      <c r="CV4" s="53"/>
      <c r="CW4" s="53"/>
      <c r="CX4" s="53"/>
      <c r="CY4" s="53"/>
      <c r="CZ4" s="53"/>
      <c r="DA4" s="53"/>
      <c r="DB4" s="53"/>
      <c r="DC4" s="53"/>
      <c r="DD4" s="53"/>
      <c r="DE4" s="53"/>
      <c r="DF4" s="53"/>
      <c r="DG4" s="53"/>
      <c r="DH4" s="53"/>
      <c r="DI4" s="53"/>
      <c r="DJ4" s="53"/>
      <c r="DK4" s="53"/>
      <c r="DL4" s="53"/>
      <c r="DM4" s="53"/>
      <c r="DN4" s="53"/>
      <c r="DO4" s="53"/>
      <c r="DP4" s="53"/>
      <c r="DQ4" s="53"/>
      <c r="DR4" s="53"/>
      <c r="DS4" s="53"/>
      <c r="DT4" s="53"/>
      <c r="DU4" s="53"/>
      <c r="DV4" s="53" t="s">
        <v>4</v>
      </c>
      <c r="DW4" s="53"/>
      <c r="DX4" s="53"/>
      <c r="DY4" s="53"/>
      <c r="DZ4" s="53"/>
      <c r="EA4" s="53"/>
      <c r="EB4" s="53"/>
      <c r="EC4" s="53"/>
      <c r="ED4" s="53"/>
      <c r="EE4" s="53"/>
      <c r="EF4" s="53"/>
      <c r="EG4" s="53"/>
      <c r="EH4" s="53"/>
      <c r="EI4" s="53"/>
      <c r="EJ4" s="53"/>
      <c r="EK4" s="53"/>
      <c r="EL4" s="53"/>
      <c r="EM4" s="53"/>
      <c r="EN4" s="53"/>
      <c r="EO4" s="53"/>
      <c r="EP4" s="53"/>
      <c r="EQ4" s="53"/>
      <c r="ER4" s="53"/>
      <c r="ES4" s="53"/>
      <c r="ET4" s="53"/>
      <c r="EU4" s="53"/>
      <c r="EV4" s="53"/>
      <c r="EW4" s="53"/>
      <c r="EX4" s="53"/>
      <c r="EY4" s="53"/>
      <c r="EZ4" s="53"/>
      <c r="FA4" s="53"/>
      <c r="FB4" s="53"/>
      <c r="FC4" s="53"/>
      <c r="FD4" s="53"/>
      <c r="FE4" s="53"/>
      <c r="FF4" s="53"/>
      <c r="FG4" s="53"/>
      <c r="FH4" s="53"/>
      <c r="FI4" s="53" t="s">
        <v>4</v>
      </c>
      <c r="FJ4" s="53"/>
      <c r="FK4" s="53"/>
      <c r="FL4" s="53"/>
      <c r="FM4" s="53"/>
      <c r="FN4" s="53"/>
      <c r="FO4" s="53"/>
      <c r="FP4" s="53"/>
      <c r="FQ4" s="53"/>
      <c r="FR4" s="53"/>
      <c r="FS4" s="53"/>
      <c r="FT4" s="53"/>
      <c r="FU4" s="53"/>
      <c r="FV4" s="53"/>
      <c r="FW4" s="53"/>
      <c r="FX4" s="53"/>
      <c r="FY4" s="53"/>
      <c r="FZ4" s="53"/>
      <c r="GA4" s="53"/>
      <c r="GB4" s="53"/>
      <c r="GC4" s="53"/>
      <c r="GD4" s="53"/>
      <c r="GE4" s="53"/>
      <c r="GF4" s="53"/>
      <c r="GG4" s="53"/>
      <c r="GH4" s="53"/>
      <c r="GI4" s="53"/>
      <c r="GJ4" s="53"/>
      <c r="GK4" s="53"/>
      <c r="GL4" s="53"/>
      <c r="GM4" s="53"/>
      <c r="GN4" s="53"/>
      <c r="GO4" s="53"/>
      <c r="GP4" s="53"/>
      <c r="GQ4" s="53"/>
      <c r="GR4" s="53"/>
      <c r="GS4" s="53"/>
      <c r="GT4" s="53"/>
      <c r="GU4" s="53"/>
      <c r="GV4" s="53"/>
      <c r="GW4" s="53"/>
      <c r="GX4" s="53"/>
      <c r="GY4" s="53" t="s">
        <v>4</v>
      </c>
      <c r="GZ4" s="77"/>
      <c r="HA4" s="77"/>
      <c r="HB4" s="77"/>
      <c r="HC4" s="77"/>
      <c r="HD4" s="77"/>
      <c r="HE4" s="77"/>
      <c r="HF4" s="77"/>
      <c r="HG4" s="77"/>
      <c r="HH4" s="77"/>
      <c r="HI4" s="77"/>
      <c r="HJ4" s="77"/>
      <c r="HK4" s="77"/>
      <c r="HL4" s="77"/>
      <c r="HM4" s="77"/>
      <c r="HN4" s="77"/>
      <c r="HO4" s="77"/>
      <c r="HP4" s="77"/>
      <c r="HQ4" s="77"/>
      <c r="HR4" s="77"/>
      <c r="HS4" s="77"/>
      <c r="HT4" s="77"/>
      <c r="HU4" s="77"/>
      <c r="HV4" s="77"/>
      <c r="HW4" s="77"/>
      <c r="HX4" s="77"/>
      <c r="HY4" s="77"/>
      <c r="HZ4" s="78" t="s">
        <v>5</v>
      </c>
      <c r="IA4" s="79"/>
      <c r="IB4" s="79"/>
      <c r="IC4" s="79"/>
      <c r="ID4" s="79"/>
      <c r="IE4" s="79"/>
      <c r="IF4" s="79"/>
      <c r="IG4" s="79"/>
      <c r="IH4" s="79"/>
      <c r="II4" s="79"/>
      <c r="IJ4" s="79"/>
      <c r="IK4" s="79"/>
      <c r="IL4" s="79"/>
      <c r="IM4" s="79"/>
      <c r="IN4" s="79"/>
      <c r="IO4" s="79"/>
      <c r="IP4" s="79"/>
      <c r="IQ4" s="79"/>
      <c r="IR4" s="79"/>
      <c r="IS4" s="79"/>
      <c r="IT4" s="79"/>
      <c r="IU4" s="79"/>
      <c r="IV4" s="79"/>
      <c r="IW4" s="79"/>
      <c r="IX4" s="79"/>
      <c r="IY4" s="79"/>
      <c r="IZ4" s="79"/>
      <c r="JA4" s="79"/>
      <c r="JB4" s="79"/>
      <c r="JC4" s="79"/>
      <c r="JD4" s="79"/>
      <c r="JE4" s="79"/>
      <c r="JF4" s="79"/>
      <c r="JG4" s="79"/>
      <c r="JH4" s="79"/>
      <c r="JI4" s="79"/>
      <c r="JJ4" s="79"/>
      <c r="JK4" s="79"/>
      <c r="JL4" s="79"/>
      <c r="JM4" s="79"/>
      <c r="JN4" s="79"/>
      <c r="JO4" s="79"/>
      <c r="JP4" s="79"/>
      <c r="JQ4" s="79"/>
      <c r="JR4" s="79"/>
      <c r="JS4" s="80" t="s">
        <v>6</v>
      </c>
      <c r="JT4" s="81"/>
      <c r="JU4" s="81"/>
      <c r="JV4" s="81"/>
      <c r="JW4" s="81"/>
      <c r="JX4" s="81"/>
      <c r="JY4" s="81"/>
      <c r="JZ4" s="81"/>
      <c r="KA4" s="81"/>
      <c r="KB4" s="81"/>
      <c r="KC4" s="81"/>
      <c r="KD4" s="81"/>
      <c r="KE4" s="81"/>
      <c r="KF4" s="81"/>
      <c r="KG4" s="81"/>
      <c r="KH4" s="81"/>
      <c r="KI4" s="81"/>
      <c r="KJ4" s="81"/>
      <c r="KK4" s="81"/>
      <c r="KL4" s="81"/>
      <c r="KM4" s="81"/>
      <c r="KN4" s="81"/>
      <c r="KO4" s="81"/>
      <c r="KP4" s="81"/>
      <c r="KQ4" s="81"/>
      <c r="KR4" s="81"/>
      <c r="KS4" s="81"/>
      <c r="KT4" s="81"/>
      <c r="KU4" s="81"/>
      <c r="KV4" s="81"/>
      <c r="KW4" s="81"/>
      <c r="KX4" s="81"/>
      <c r="KY4" s="81"/>
      <c r="KZ4" s="81"/>
      <c r="LA4" s="81"/>
      <c r="LB4" s="81"/>
      <c r="LC4" s="81"/>
      <c r="LD4" s="81"/>
      <c r="LE4" s="81"/>
      <c r="LF4" s="81"/>
      <c r="LG4" s="81"/>
      <c r="LH4" s="81"/>
      <c r="LI4" s="81"/>
      <c r="LJ4" s="81"/>
      <c r="LK4" s="81"/>
      <c r="LL4" s="81"/>
      <c r="LM4" s="81"/>
      <c r="LN4" s="81"/>
      <c r="LO4" s="81"/>
      <c r="LP4" s="81"/>
      <c r="LQ4" s="81"/>
      <c r="LR4" s="81"/>
      <c r="LS4" s="81"/>
      <c r="LT4" s="82"/>
      <c r="LU4" s="83" t="s">
        <v>6</v>
      </c>
      <c r="LV4" s="83"/>
      <c r="LW4" s="83"/>
      <c r="LX4" s="83"/>
      <c r="LY4" s="83"/>
      <c r="LZ4" s="83"/>
      <c r="MA4" s="83"/>
      <c r="MB4" s="83"/>
      <c r="MC4" s="83"/>
      <c r="MD4" s="83"/>
      <c r="ME4" s="83"/>
      <c r="MF4" s="83"/>
      <c r="MG4" s="83"/>
      <c r="MH4" s="83"/>
      <c r="MI4" s="83"/>
      <c r="MJ4" s="83"/>
      <c r="MK4" s="83"/>
      <c r="ML4" s="83"/>
      <c r="MM4" s="83"/>
      <c r="MN4" s="83"/>
      <c r="MO4" s="83"/>
      <c r="MP4" s="83"/>
      <c r="MQ4" s="83"/>
      <c r="MR4" s="83"/>
      <c r="MS4" s="83"/>
      <c r="MT4" s="83"/>
      <c r="MU4" s="83"/>
      <c r="MV4" s="83"/>
      <c r="MW4" s="83"/>
      <c r="MX4" s="83"/>
      <c r="MY4" s="83" t="s">
        <v>6</v>
      </c>
      <c r="MZ4" s="83"/>
      <c r="NA4" s="83"/>
      <c r="NB4" s="83"/>
      <c r="NC4" s="83"/>
      <c r="ND4" s="83"/>
      <c r="NE4" s="83"/>
      <c r="NF4" s="83"/>
      <c r="NG4" s="83"/>
      <c r="NH4" s="83"/>
      <c r="NI4" s="83"/>
      <c r="NJ4" s="83"/>
      <c r="NK4" s="83"/>
      <c r="NL4" s="83"/>
      <c r="NM4" s="83"/>
      <c r="NN4" s="83"/>
      <c r="NO4" s="83"/>
      <c r="NP4" s="83"/>
      <c r="NQ4" s="83"/>
      <c r="NR4" s="83"/>
      <c r="NS4" s="83"/>
      <c r="NT4" s="83"/>
      <c r="NU4" s="83"/>
      <c r="NV4" s="83"/>
      <c r="NW4" s="83"/>
      <c r="NX4" s="83"/>
      <c r="NY4" s="83"/>
      <c r="NZ4" s="83"/>
      <c r="OA4" s="83"/>
      <c r="OB4" s="83"/>
      <c r="OC4" s="83"/>
      <c r="OD4" s="83"/>
      <c r="OE4" s="83"/>
      <c r="OF4" s="83"/>
      <c r="OG4" s="83"/>
      <c r="OH4" s="83"/>
      <c r="OI4" s="80" t="s">
        <v>6</v>
      </c>
      <c r="OJ4" s="81"/>
      <c r="OK4" s="81"/>
      <c r="OL4" s="81"/>
      <c r="OM4" s="81"/>
      <c r="ON4" s="81"/>
      <c r="OO4" s="81"/>
      <c r="OP4" s="81"/>
      <c r="OQ4" s="81"/>
      <c r="OR4" s="81"/>
      <c r="OS4" s="81"/>
      <c r="OT4" s="81"/>
      <c r="OU4" s="81"/>
      <c r="OV4" s="81"/>
      <c r="OW4" s="81"/>
      <c r="OX4" s="81"/>
      <c r="OY4" s="81"/>
      <c r="OZ4" s="81"/>
      <c r="PA4" s="81"/>
      <c r="PB4" s="81"/>
      <c r="PC4" s="81"/>
      <c r="PD4" s="81"/>
      <c r="PE4" s="81"/>
      <c r="PF4" s="81"/>
      <c r="PG4" s="81"/>
      <c r="PH4" s="81"/>
      <c r="PI4" s="81"/>
      <c r="PJ4" s="81"/>
      <c r="PK4" s="81"/>
      <c r="PL4" s="81"/>
      <c r="PM4" s="81"/>
      <c r="PN4" s="81"/>
      <c r="PO4" s="82"/>
      <c r="PP4" s="52" t="s">
        <v>6</v>
      </c>
      <c r="PQ4" s="53"/>
      <c r="PR4" s="53"/>
      <c r="PS4" s="53"/>
      <c r="PT4" s="53"/>
      <c r="PU4" s="53"/>
      <c r="PV4" s="53"/>
      <c r="PW4" s="53"/>
      <c r="PX4" s="53"/>
      <c r="PY4" s="53"/>
      <c r="PZ4" s="53"/>
      <c r="QA4" s="53"/>
      <c r="QB4" s="53"/>
      <c r="QC4" s="53"/>
      <c r="QD4" s="53"/>
      <c r="QE4" s="53"/>
      <c r="QF4" s="53"/>
      <c r="QG4" s="53"/>
      <c r="QH4" s="53"/>
      <c r="QI4" s="53"/>
      <c r="QJ4" s="53"/>
      <c r="QK4" s="53"/>
      <c r="QL4" s="53"/>
      <c r="QM4" s="53"/>
      <c r="QN4" s="53"/>
      <c r="QO4" s="53"/>
      <c r="QP4" s="53"/>
      <c r="QQ4" s="53"/>
      <c r="QR4" s="53"/>
      <c r="QS4" s="53"/>
      <c r="QT4" s="63" t="s">
        <v>7</v>
      </c>
      <c r="QU4" s="64"/>
      <c r="QV4" s="64"/>
      <c r="QW4" s="64"/>
      <c r="QX4" s="64"/>
      <c r="QY4" s="64"/>
      <c r="QZ4" s="64"/>
      <c r="RA4" s="64"/>
      <c r="RB4" s="64"/>
      <c r="RC4" s="64"/>
      <c r="RD4" s="64"/>
      <c r="RE4" s="64"/>
      <c r="RF4" s="64"/>
      <c r="RG4" s="64"/>
      <c r="RH4" s="64"/>
      <c r="RI4" s="64"/>
      <c r="RJ4" s="64"/>
      <c r="RK4" s="64"/>
      <c r="RL4" s="64"/>
      <c r="RM4" s="64"/>
      <c r="RN4" s="64"/>
      <c r="RO4" s="64"/>
      <c r="RP4" s="64"/>
      <c r="RQ4" s="64"/>
      <c r="RR4" s="64"/>
      <c r="RS4" s="64"/>
      <c r="RT4" s="64"/>
      <c r="RU4" s="64"/>
      <c r="RV4" s="64"/>
      <c r="RW4" s="64"/>
      <c r="RX4" s="64"/>
      <c r="RY4" s="64"/>
      <c r="RZ4" s="64"/>
      <c r="SA4" s="64"/>
      <c r="SB4" s="64"/>
      <c r="SC4" s="64"/>
      <c r="SD4" s="64"/>
      <c r="SE4" s="64"/>
      <c r="SF4" s="64"/>
      <c r="SG4" s="64"/>
      <c r="SH4" s="64"/>
      <c r="SI4" s="64"/>
      <c r="SJ4" s="64"/>
      <c r="SK4" s="64"/>
      <c r="SL4" s="64"/>
      <c r="SM4" s="64"/>
      <c r="SN4" s="64"/>
      <c r="SO4" s="64"/>
      <c r="SP4" s="64"/>
      <c r="SQ4" s="64"/>
      <c r="SR4" s="64"/>
      <c r="SS4" s="64"/>
      <c r="ST4" s="64"/>
      <c r="SU4" s="64"/>
      <c r="SV4" s="64"/>
      <c r="SW4" s="64"/>
      <c r="SX4" s="64"/>
      <c r="SY4" s="64"/>
      <c r="SZ4" s="64"/>
      <c r="TA4" s="64"/>
      <c r="TB4" s="64"/>
      <c r="TC4" s="64"/>
      <c r="TD4" s="64"/>
      <c r="TE4" s="64"/>
      <c r="TF4" s="64"/>
      <c r="TG4" s="64"/>
      <c r="TH4" s="64"/>
      <c r="TI4" s="64"/>
      <c r="TJ4" s="64"/>
      <c r="TK4" s="64"/>
      <c r="TL4" s="64"/>
      <c r="TM4" s="64"/>
      <c r="TN4" s="64"/>
      <c r="TO4" s="64"/>
      <c r="TP4" s="64"/>
      <c r="TQ4" s="64"/>
      <c r="TR4" s="64"/>
      <c r="TS4" s="64"/>
      <c r="TT4" s="64"/>
      <c r="TU4" s="64"/>
      <c r="TV4" s="64"/>
      <c r="TW4" s="64"/>
      <c r="TX4" s="64"/>
      <c r="TY4" s="64"/>
      <c r="TZ4" s="64"/>
      <c r="UA4" s="64"/>
      <c r="UB4" s="64"/>
      <c r="UC4" s="64"/>
      <c r="UD4" s="64"/>
      <c r="UE4" s="64"/>
      <c r="UF4" s="64"/>
      <c r="UG4" s="64"/>
      <c r="UH4" s="64"/>
      <c r="UI4" s="64"/>
      <c r="UJ4" s="64"/>
      <c r="UK4" s="64"/>
      <c r="UL4" s="64"/>
      <c r="UM4" s="64"/>
      <c r="UN4" s="64"/>
      <c r="UO4" s="64"/>
      <c r="UP4" s="64"/>
      <c r="UQ4" s="64"/>
      <c r="UR4" s="64"/>
      <c r="US4" s="64"/>
      <c r="UT4" s="64"/>
      <c r="UU4" s="64"/>
      <c r="UV4" s="64"/>
      <c r="UW4" s="64"/>
      <c r="UX4" s="64"/>
      <c r="UY4" s="64"/>
      <c r="UZ4" s="64"/>
      <c r="VA4" s="64"/>
      <c r="VB4" s="64"/>
      <c r="VC4" s="64"/>
      <c r="VD4" s="64"/>
      <c r="VE4" s="64"/>
      <c r="VF4" s="64"/>
      <c r="VG4" s="64"/>
      <c r="VH4" s="64"/>
      <c r="VI4" s="64"/>
      <c r="VJ4" s="64"/>
      <c r="VK4" s="64"/>
      <c r="VL4" s="64"/>
      <c r="VM4" s="64"/>
      <c r="VN4" s="64"/>
      <c r="VO4" s="64"/>
      <c r="VP4" s="64"/>
      <c r="VQ4" s="64"/>
      <c r="VR4" s="64"/>
      <c r="VS4" s="64"/>
      <c r="VT4" s="64"/>
      <c r="VU4" s="64"/>
      <c r="VV4" s="64"/>
      <c r="VW4" s="64"/>
      <c r="VX4" s="64"/>
      <c r="VY4" s="64"/>
      <c r="VZ4" s="64"/>
      <c r="WA4" s="64"/>
      <c r="WB4" s="64"/>
      <c r="WC4" s="64"/>
      <c r="WD4" s="64"/>
      <c r="WE4" s="64"/>
      <c r="WF4" s="64"/>
      <c r="WG4" s="64"/>
      <c r="WH4" s="64"/>
      <c r="WI4" s="64"/>
      <c r="WJ4" s="64"/>
      <c r="WK4" s="64"/>
      <c r="WL4" s="64"/>
      <c r="WM4" s="64"/>
      <c r="WN4" s="64"/>
      <c r="WO4" s="64"/>
      <c r="WP4" s="64"/>
      <c r="WQ4" s="64"/>
      <c r="WR4" s="64"/>
      <c r="WS4" s="64"/>
      <c r="WT4" s="64"/>
      <c r="WU4" s="64"/>
      <c r="WV4" s="65"/>
    </row>
    <row r="5" spans="1:620" ht="15" customHeight="1" x14ac:dyDescent="0.25">
      <c r="A5" s="48"/>
      <c r="B5" s="49"/>
      <c r="C5" s="66" t="s">
        <v>8</v>
      </c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  <c r="W5" s="66"/>
      <c r="X5" s="66"/>
      <c r="Y5" s="66"/>
      <c r="Z5" s="66"/>
      <c r="AA5" s="66"/>
      <c r="AB5" s="66"/>
      <c r="AC5" s="66"/>
      <c r="AD5" s="66"/>
      <c r="AE5" s="66"/>
      <c r="AF5" s="66"/>
      <c r="AG5" s="66"/>
      <c r="AH5" s="66"/>
      <c r="AI5" s="66"/>
      <c r="AJ5" s="66"/>
      <c r="AK5" s="66"/>
      <c r="AL5" s="66"/>
      <c r="AM5" s="66"/>
      <c r="AN5" s="66"/>
      <c r="AO5" s="66"/>
      <c r="AP5" s="66"/>
      <c r="AQ5" s="66"/>
      <c r="AR5" s="66"/>
      <c r="AS5" s="66"/>
      <c r="AT5" s="66"/>
      <c r="AU5" s="66"/>
      <c r="AV5" s="66"/>
      <c r="AW5" s="66"/>
      <c r="AX5" s="66"/>
      <c r="AY5" s="66"/>
      <c r="AZ5" s="66"/>
      <c r="BA5" s="66"/>
      <c r="BB5" s="66"/>
      <c r="BC5" s="66"/>
      <c r="BD5" s="66"/>
      <c r="BE5" s="66"/>
      <c r="BF5" s="66"/>
      <c r="BG5" s="66"/>
      <c r="BH5" s="66"/>
      <c r="BI5" s="66"/>
      <c r="BJ5" s="66"/>
      <c r="BK5" s="66"/>
      <c r="BL5" s="66"/>
      <c r="BM5" s="66"/>
      <c r="BN5" s="66"/>
      <c r="BO5" s="66"/>
      <c r="BP5" s="66"/>
      <c r="BQ5" s="66"/>
      <c r="BR5" s="66"/>
      <c r="BS5" s="66"/>
      <c r="BT5" s="66"/>
      <c r="BU5" s="66"/>
      <c r="BV5" s="66"/>
      <c r="BW5" s="66"/>
      <c r="BX5" s="66"/>
      <c r="BY5" s="66"/>
      <c r="BZ5" s="67" t="s">
        <v>9</v>
      </c>
      <c r="CA5" s="68"/>
      <c r="CB5" s="68"/>
      <c r="CC5" s="68"/>
      <c r="CD5" s="68"/>
      <c r="CE5" s="68"/>
      <c r="CF5" s="68"/>
      <c r="CG5" s="68"/>
      <c r="CH5" s="68"/>
      <c r="CI5" s="68"/>
      <c r="CJ5" s="68"/>
      <c r="CK5" s="68"/>
      <c r="CL5" s="68"/>
      <c r="CM5" s="68"/>
      <c r="CN5" s="68"/>
      <c r="CO5" s="68"/>
      <c r="CP5" s="68"/>
      <c r="CQ5" s="68"/>
      <c r="CR5" s="68"/>
      <c r="CS5" s="68"/>
      <c r="CT5" s="68"/>
      <c r="CU5" s="68"/>
      <c r="CV5" s="68"/>
      <c r="CW5" s="68"/>
      <c r="CX5" s="68"/>
      <c r="CY5" s="68"/>
      <c r="CZ5" s="68"/>
      <c r="DA5" s="68"/>
      <c r="DB5" s="68"/>
      <c r="DC5" s="68"/>
      <c r="DD5" s="68"/>
      <c r="DE5" s="68"/>
      <c r="DF5" s="68"/>
      <c r="DG5" s="68"/>
      <c r="DH5" s="68"/>
      <c r="DI5" s="68"/>
      <c r="DJ5" s="68"/>
      <c r="DK5" s="68"/>
      <c r="DL5" s="68"/>
      <c r="DM5" s="68"/>
      <c r="DN5" s="68"/>
      <c r="DO5" s="68"/>
      <c r="DP5" s="68"/>
      <c r="DQ5" s="68"/>
      <c r="DR5" s="68"/>
      <c r="DS5" s="68"/>
      <c r="DT5" s="68"/>
      <c r="DU5" s="68"/>
      <c r="DV5" s="73" t="s">
        <v>10</v>
      </c>
      <c r="DW5" s="73"/>
      <c r="DX5" s="73"/>
      <c r="DY5" s="73"/>
      <c r="DZ5" s="73"/>
      <c r="EA5" s="73"/>
      <c r="EB5" s="73"/>
      <c r="EC5" s="73"/>
      <c r="ED5" s="73"/>
      <c r="EE5" s="73"/>
      <c r="EF5" s="73"/>
      <c r="EG5" s="73"/>
      <c r="EH5" s="73"/>
      <c r="EI5" s="73"/>
      <c r="EJ5" s="73"/>
      <c r="EK5" s="73"/>
      <c r="EL5" s="73"/>
      <c r="EM5" s="73"/>
      <c r="EN5" s="73"/>
      <c r="EO5" s="73"/>
      <c r="EP5" s="73"/>
      <c r="EQ5" s="73"/>
      <c r="ER5" s="73"/>
      <c r="ES5" s="73"/>
      <c r="ET5" s="73"/>
      <c r="EU5" s="73"/>
      <c r="EV5" s="73"/>
      <c r="EW5" s="73"/>
      <c r="EX5" s="73"/>
      <c r="EY5" s="73"/>
      <c r="EZ5" s="73"/>
      <c r="FA5" s="73"/>
      <c r="FB5" s="73"/>
      <c r="FC5" s="73"/>
      <c r="FD5" s="73"/>
      <c r="FE5" s="73"/>
      <c r="FF5" s="73"/>
      <c r="FG5" s="73"/>
      <c r="FH5" s="73"/>
      <c r="FI5" s="73" t="s">
        <v>11</v>
      </c>
      <c r="FJ5" s="73"/>
      <c r="FK5" s="73"/>
      <c r="FL5" s="73"/>
      <c r="FM5" s="73"/>
      <c r="FN5" s="73"/>
      <c r="FO5" s="73"/>
      <c r="FP5" s="73"/>
      <c r="FQ5" s="73"/>
      <c r="FR5" s="73"/>
      <c r="FS5" s="73"/>
      <c r="FT5" s="73"/>
      <c r="FU5" s="73"/>
      <c r="FV5" s="73"/>
      <c r="FW5" s="73"/>
      <c r="FX5" s="73"/>
      <c r="FY5" s="73"/>
      <c r="FZ5" s="73"/>
      <c r="GA5" s="73"/>
      <c r="GB5" s="73"/>
      <c r="GC5" s="73"/>
      <c r="GD5" s="73"/>
      <c r="GE5" s="73"/>
      <c r="GF5" s="73"/>
      <c r="GG5" s="73"/>
      <c r="GH5" s="73"/>
      <c r="GI5" s="73"/>
      <c r="GJ5" s="73"/>
      <c r="GK5" s="73"/>
      <c r="GL5" s="73"/>
      <c r="GM5" s="73"/>
      <c r="GN5" s="73"/>
      <c r="GO5" s="73"/>
      <c r="GP5" s="73"/>
      <c r="GQ5" s="73"/>
      <c r="GR5" s="73"/>
      <c r="GS5" s="73"/>
      <c r="GT5" s="73"/>
      <c r="GU5" s="73"/>
      <c r="GV5" s="73"/>
      <c r="GW5" s="73"/>
      <c r="GX5" s="73"/>
      <c r="GY5" s="73" t="s">
        <v>12</v>
      </c>
      <c r="GZ5" s="73"/>
      <c r="HA5" s="73"/>
      <c r="HB5" s="73"/>
      <c r="HC5" s="73"/>
      <c r="HD5" s="73"/>
      <c r="HE5" s="73"/>
      <c r="HF5" s="73"/>
      <c r="HG5" s="73"/>
      <c r="HH5" s="73"/>
      <c r="HI5" s="73"/>
      <c r="HJ5" s="73"/>
      <c r="HK5" s="73"/>
      <c r="HL5" s="73"/>
      <c r="HM5" s="73"/>
      <c r="HN5" s="73"/>
      <c r="HO5" s="73"/>
      <c r="HP5" s="73"/>
      <c r="HQ5" s="73"/>
      <c r="HR5" s="73"/>
      <c r="HS5" s="73"/>
      <c r="HT5" s="73"/>
      <c r="HU5" s="73"/>
      <c r="HV5" s="73"/>
      <c r="HW5" s="73"/>
      <c r="HX5" s="73"/>
      <c r="HY5" s="73"/>
      <c r="HZ5" s="66" t="s">
        <v>13</v>
      </c>
      <c r="IA5" s="66"/>
      <c r="IB5" s="66"/>
      <c r="IC5" s="66"/>
      <c r="ID5" s="66"/>
      <c r="IE5" s="66"/>
      <c r="IF5" s="66"/>
      <c r="IG5" s="66"/>
      <c r="IH5" s="66"/>
      <c r="II5" s="66"/>
      <c r="IJ5" s="66"/>
      <c r="IK5" s="66"/>
      <c r="IL5" s="66"/>
      <c r="IM5" s="66"/>
      <c r="IN5" s="66"/>
      <c r="IO5" s="66"/>
      <c r="IP5" s="66"/>
      <c r="IQ5" s="66"/>
      <c r="IR5" s="66"/>
      <c r="IS5" s="66"/>
      <c r="IT5" s="66"/>
      <c r="IU5" s="66"/>
      <c r="IV5" s="66"/>
      <c r="IW5" s="66"/>
      <c r="IX5" s="66"/>
      <c r="IY5" s="66"/>
      <c r="IZ5" s="66"/>
      <c r="JA5" s="66"/>
      <c r="JB5" s="66"/>
      <c r="JC5" s="66"/>
      <c r="JD5" s="66"/>
      <c r="JE5" s="66"/>
      <c r="JF5" s="66"/>
      <c r="JG5" s="66"/>
      <c r="JH5" s="66"/>
      <c r="JI5" s="66"/>
      <c r="JJ5" s="66"/>
      <c r="JK5" s="66"/>
      <c r="JL5" s="66"/>
      <c r="JM5" s="66"/>
      <c r="JN5" s="66"/>
      <c r="JO5" s="66"/>
      <c r="JP5" s="66"/>
      <c r="JQ5" s="66"/>
      <c r="JR5" s="66"/>
      <c r="JS5" s="68" t="s">
        <v>14</v>
      </c>
      <c r="JT5" s="68"/>
      <c r="JU5" s="68"/>
      <c r="JV5" s="68"/>
      <c r="JW5" s="68"/>
      <c r="JX5" s="68"/>
      <c r="JY5" s="68"/>
      <c r="JZ5" s="68"/>
      <c r="KA5" s="68"/>
      <c r="KB5" s="68"/>
      <c r="KC5" s="68"/>
      <c r="KD5" s="68"/>
      <c r="KE5" s="68"/>
      <c r="KF5" s="68"/>
      <c r="KG5" s="68"/>
      <c r="KH5" s="68"/>
      <c r="KI5" s="68"/>
      <c r="KJ5" s="68"/>
      <c r="KK5" s="68"/>
      <c r="KL5" s="68"/>
      <c r="KM5" s="68"/>
      <c r="KN5" s="68"/>
      <c r="KO5" s="68"/>
      <c r="KP5" s="68"/>
      <c r="KQ5" s="68"/>
      <c r="KR5" s="68"/>
      <c r="KS5" s="68"/>
      <c r="KT5" s="68"/>
      <c r="KU5" s="68"/>
      <c r="KV5" s="68"/>
      <c r="KW5" s="68"/>
      <c r="KX5" s="68"/>
      <c r="KY5" s="68"/>
      <c r="KZ5" s="68"/>
      <c r="LA5" s="68"/>
      <c r="LB5" s="68"/>
      <c r="LC5" s="68"/>
      <c r="LD5" s="68"/>
      <c r="LE5" s="68"/>
      <c r="LF5" s="68"/>
      <c r="LG5" s="68"/>
      <c r="LH5" s="68"/>
      <c r="LI5" s="68"/>
      <c r="LJ5" s="68"/>
      <c r="LK5" s="68"/>
      <c r="LL5" s="68"/>
      <c r="LM5" s="68"/>
      <c r="LN5" s="68"/>
      <c r="LO5" s="68"/>
      <c r="LP5" s="68"/>
      <c r="LQ5" s="68"/>
      <c r="LR5" s="68"/>
      <c r="LS5" s="68"/>
      <c r="LT5" s="68"/>
      <c r="LU5" s="76" t="s">
        <v>15</v>
      </c>
      <c r="LV5" s="76"/>
      <c r="LW5" s="76"/>
      <c r="LX5" s="76"/>
      <c r="LY5" s="76"/>
      <c r="LZ5" s="76"/>
      <c r="MA5" s="76"/>
      <c r="MB5" s="76"/>
      <c r="MC5" s="76"/>
      <c r="MD5" s="76"/>
      <c r="ME5" s="76"/>
      <c r="MF5" s="76"/>
      <c r="MG5" s="76"/>
      <c r="MH5" s="76"/>
      <c r="MI5" s="76"/>
      <c r="MJ5" s="76"/>
      <c r="MK5" s="76"/>
      <c r="ML5" s="76"/>
      <c r="MM5" s="76"/>
      <c r="MN5" s="76"/>
      <c r="MO5" s="76"/>
      <c r="MP5" s="76"/>
      <c r="MQ5" s="76"/>
      <c r="MR5" s="76"/>
      <c r="MS5" s="76"/>
      <c r="MT5" s="76"/>
      <c r="MU5" s="76"/>
      <c r="MV5" s="76"/>
      <c r="MW5" s="76"/>
      <c r="MX5" s="76"/>
      <c r="MY5" s="84" t="s">
        <v>15</v>
      </c>
      <c r="MZ5" s="84"/>
      <c r="NA5" s="84"/>
      <c r="NB5" s="84"/>
      <c r="NC5" s="84"/>
      <c r="ND5" s="84"/>
      <c r="NE5" s="84"/>
      <c r="NF5" s="84"/>
      <c r="NG5" s="84"/>
      <c r="NH5" s="84"/>
      <c r="NI5" s="84"/>
      <c r="NJ5" s="84"/>
      <c r="NK5" s="84"/>
      <c r="NL5" s="84"/>
      <c r="NM5" s="84"/>
      <c r="NN5" s="84"/>
      <c r="NO5" s="84"/>
      <c r="NP5" s="84"/>
      <c r="NQ5" s="84"/>
      <c r="NR5" s="84"/>
      <c r="NS5" s="84"/>
      <c r="NT5" s="84"/>
      <c r="NU5" s="84"/>
      <c r="NV5" s="84"/>
      <c r="NW5" s="84"/>
      <c r="NX5" s="84"/>
      <c r="NY5" s="84"/>
      <c r="NZ5" s="84"/>
      <c r="OA5" s="84"/>
      <c r="OB5" s="84"/>
      <c r="OC5" s="84"/>
      <c r="OD5" s="84"/>
      <c r="OE5" s="84"/>
      <c r="OF5" s="84"/>
      <c r="OG5" s="84"/>
      <c r="OH5" s="84"/>
      <c r="OI5" s="87" t="s">
        <v>16</v>
      </c>
      <c r="OJ5" s="87"/>
      <c r="OK5" s="87"/>
      <c r="OL5" s="87"/>
      <c r="OM5" s="87"/>
      <c r="ON5" s="87"/>
      <c r="OO5" s="87"/>
      <c r="OP5" s="87"/>
      <c r="OQ5" s="87"/>
      <c r="OR5" s="87"/>
      <c r="OS5" s="87"/>
      <c r="OT5" s="87"/>
      <c r="OU5" s="87"/>
      <c r="OV5" s="87"/>
      <c r="OW5" s="87"/>
      <c r="OX5" s="87"/>
      <c r="OY5" s="87"/>
      <c r="OZ5" s="87"/>
      <c r="PA5" s="87"/>
      <c r="PB5" s="87"/>
      <c r="PC5" s="87"/>
      <c r="PD5" s="87"/>
      <c r="PE5" s="87"/>
      <c r="PF5" s="87"/>
      <c r="PG5" s="87"/>
      <c r="PH5" s="87"/>
      <c r="PI5" s="87"/>
      <c r="PJ5" s="87"/>
      <c r="PK5" s="87"/>
      <c r="PL5" s="87"/>
      <c r="PM5" s="87"/>
      <c r="PN5" s="87"/>
      <c r="PO5" s="87"/>
      <c r="PP5" s="84" t="s">
        <v>17</v>
      </c>
      <c r="PQ5" s="84"/>
      <c r="PR5" s="84"/>
      <c r="PS5" s="84"/>
      <c r="PT5" s="84"/>
      <c r="PU5" s="84"/>
      <c r="PV5" s="84"/>
      <c r="PW5" s="84"/>
      <c r="PX5" s="84"/>
      <c r="PY5" s="84"/>
      <c r="PZ5" s="84"/>
      <c r="QA5" s="84"/>
      <c r="QB5" s="84"/>
      <c r="QC5" s="84"/>
      <c r="QD5" s="84"/>
      <c r="QE5" s="84"/>
      <c r="QF5" s="84"/>
      <c r="QG5" s="84"/>
      <c r="QH5" s="84"/>
      <c r="QI5" s="84"/>
      <c r="QJ5" s="84"/>
      <c r="QK5" s="84"/>
      <c r="QL5" s="84"/>
      <c r="QM5" s="84"/>
      <c r="QN5" s="84"/>
      <c r="QO5" s="84"/>
      <c r="QP5" s="84"/>
      <c r="QQ5" s="84"/>
      <c r="QR5" s="84"/>
      <c r="QS5" s="84"/>
      <c r="QT5" s="88" t="s">
        <v>18</v>
      </c>
      <c r="QU5" s="88"/>
      <c r="QV5" s="88"/>
      <c r="QW5" s="88"/>
      <c r="QX5" s="88"/>
      <c r="QY5" s="88"/>
      <c r="QZ5" s="88"/>
      <c r="RA5" s="88"/>
      <c r="RB5" s="88"/>
      <c r="RC5" s="88"/>
      <c r="RD5" s="88"/>
      <c r="RE5" s="88"/>
      <c r="RF5" s="88"/>
      <c r="RG5" s="88"/>
      <c r="RH5" s="88"/>
      <c r="RI5" s="88"/>
      <c r="RJ5" s="88"/>
      <c r="RK5" s="88"/>
      <c r="RL5" s="88"/>
      <c r="RM5" s="88"/>
      <c r="RN5" s="88"/>
      <c r="RO5" s="88"/>
      <c r="RP5" s="88"/>
      <c r="RQ5" s="88"/>
      <c r="RR5" s="88"/>
      <c r="RS5" s="88"/>
      <c r="RT5" s="88"/>
      <c r="RU5" s="88"/>
      <c r="RV5" s="88"/>
      <c r="RW5" s="88"/>
      <c r="RX5" s="88"/>
      <c r="RY5" s="88"/>
      <c r="RZ5" s="88"/>
      <c r="SA5" s="88"/>
      <c r="SB5" s="88"/>
      <c r="SC5" s="88"/>
      <c r="SD5" s="88"/>
      <c r="SE5" s="88"/>
      <c r="SF5" s="88"/>
      <c r="SG5" s="88"/>
      <c r="SH5" s="88"/>
      <c r="SI5" s="88"/>
      <c r="SJ5" s="88"/>
      <c r="SK5" s="88"/>
      <c r="SL5" s="88"/>
      <c r="SM5" s="88"/>
      <c r="SN5" s="88"/>
      <c r="SO5" s="88"/>
      <c r="SP5" s="88"/>
      <c r="SQ5" s="88"/>
      <c r="SR5" s="88"/>
      <c r="SS5" s="88"/>
      <c r="ST5" s="88"/>
      <c r="SU5" s="88"/>
      <c r="SV5" s="88"/>
      <c r="SW5" s="88"/>
      <c r="SX5" s="88"/>
      <c r="SY5" s="88"/>
      <c r="SZ5" s="88"/>
      <c r="TA5" s="88"/>
      <c r="TB5" s="88"/>
      <c r="TC5" s="88"/>
      <c r="TD5" s="88"/>
      <c r="TE5" s="88"/>
      <c r="TF5" s="88"/>
      <c r="TG5" s="88"/>
      <c r="TH5" s="88"/>
      <c r="TI5" s="88"/>
      <c r="TJ5" s="88"/>
      <c r="TK5" s="88"/>
      <c r="TL5" s="88"/>
      <c r="TM5" s="88"/>
      <c r="TN5" s="88"/>
      <c r="TO5" s="88"/>
      <c r="TP5" s="88"/>
      <c r="TQ5" s="88"/>
      <c r="TR5" s="88"/>
      <c r="TS5" s="88"/>
      <c r="TT5" s="88"/>
      <c r="TU5" s="88"/>
      <c r="TV5" s="88"/>
      <c r="TW5" s="88"/>
      <c r="TX5" s="88"/>
      <c r="TY5" s="88"/>
      <c r="TZ5" s="88"/>
      <c r="UA5" s="88"/>
      <c r="UB5" s="88"/>
      <c r="UC5" s="88"/>
      <c r="UD5" s="88"/>
      <c r="UE5" s="88"/>
      <c r="UF5" s="88"/>
      <c r="UG5" s="88"/>
      <c r="UH5" s="88"/>
      <c r="UI5" s="88"/>
      <c r="UJ5" s="88"/>
      <c r="UK5" s="88"/>
      <c r="UL5" s="88"/>
      <c r="UM5" s="88"/>
      <c r="UN5" s="88"/>
      <c r="UO5" s="88"/>
      <c r="UP5" s="88"/>
      <c r="UQ5" s="88"/>
      <c r="UR5" s="88"/>
      <c r="US5" s="88"/>
      <c r="UT5" s="88"/>
      <c r="UU5" s="88"/>
      <c r="UV5" s="88"/>
      <c r="UW5" s="88"/>
      <c r="UX5" s="88"/>
      <c r="UY5" s="88"/>
      <c r="UZ5" s="88"/>
      <c r="VA5" s="88"/>
      <c r="VB5" s="88"/>
      <c r="VC5" s="88"/>
      <c r="VD5" s="88"/>
      <c r="VE5" s="88"/>
      <c r="VF5" s="88"/>
      <c r="VG5" s="88"/>
      <c r="VH5" s="88"/>
      <c r="VI5" s="88"/>
      <c r="VJ5" s="88"/>
      <c r="VK5" s="88"/>
      <c r="VL5" s="88"/>
      <c r="VM5" s="88"/>
      <c r="VN5" s="88"/>
      <c r="VO5" s="88"/>
      <c r="VP5" s="88"/>
      <c r="VQ5" s="88"/>
      <c r="VR5" s="88"/>
      <c r="VS5" s="88"/>
      <c r="VT5" s="88"/>
      <c r="VU5" s="88"/>
      <c r="VV5" s="88"/>
      <c r="VW5" s="88"/>
      <c r="VX5" s="88"/>
      <c r="VY5" s="88"/>
      <c r="VZ5" s="88"/>
      <c r="WA5" s="88"/>
      <c r="WB5" s="88"/>
      <c r="WC5" s="88"/>
      <c r="WD5" s="88"/>
      <c r="WE5" s="88"/>
      <c r="WF5" s="88"/>
      <c r="WG5" s="88"/>
      <c r="WH5" s="88"/>
      <c r="WI5" s="88"/>
      <c r="WJ5" s="88"/>
      <c r="WK5" s="88"/>
      <c r="WL5" s="88"/>
      <c r="WM5" s="88"/>
      <c r="WN5" s="88"/>
      <c r="WO5" s="88"/>
      <c r="WP5" s="88"/>
      <c r="WQ5" s="88"/>
      <c r="WR5" s="88"/>
      <c r="WS5" s="88"/>
      <c r="WT5" s="88"/>
      <c r="WU5" s="88"/>
      <c r="WV5" s="88"/>
    </row>
    <row r="6" spans="1:620" ht="4.1500000000000004" hidden="1" customHeight="1" x14ac:dyDescent="0.25">
      <c r="A6" s="48"/>
      <c r="B6" s="49"/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  <c r="Q6" s="66"/>
      <c r="R6" s="66"/>
      <c r="S6" s="66"/>
      <c r="T6" s="66"/>
      <c r="U6" s="66"/>
      <c r="V6" s="66"/>
      <c r="W6" s="66"/>
      <c r="X6" s="66"/>
      <c r="Y6" s="66"/>
      <c r="Z6" s="66"/>
      <c r="AA6" s="66"/>
      <c r="AB6" s="66"/>
      <c r="AC6" s="66"/>
      <c r="AD6" s="66"/>
      <c r="AE6" s="66"/>
      <c r="AF6" s="66"/>
      <c r="AG6" s="66"/>
      <c r="AH6" s="66"/>
      <c r="AI6" s="66"/>
      <c r="AJ6" s="66"/>
      <c r="AK6" s="66"/>
      <c r="AL6" s="66"/>
      <c r="AM6" s="66"/>
      <c r="AN6" s="66"/>
      <c r="AO6" s="66"/>
      <c r="AP6" s="66"/>
      <c r="AQ6" s="66"/>
      <c r="AR6" s="66"/>
      <c r="AS6" s="66"/>
      <c r="AT6" s="66"/>
      <c r="AU6" s="66"/>
      <c r="AV6" s="66"/>
      <c r="AW6" s="66"/>
      <c r="AX6" s="66"/>
      <c r="AY6" s="66"/>
      <c r="AZ6" s="66"/>
      <c r="BA6" s="66"/>
      <c r="BB6" s="66"/>
      <c r="BC6" s="66"/>
      <c r="BD6" s="66"/>
      <c r="BE6" s="66"/>
      <c r="BF6" s="66"/>
      <c r="BG6" s="66"/>
      <c r="BH6" s="66"/>
      <c r="BI6" s="66"/>
      <c r="BJ6" s="66"/>
      <c r="BK6" s="66"/>
      <c r="BL6" s="66"/>
      <c r="BM6" s="66"/>
      <c r="BN6" s="66"/>
      <c r="BO6" s="66"/>
      <c r="BP6" s="66"/>
      <c r="BQ6" s="66"/>
      <c r="BR6" s="66"/>
      <c r="BS6" s="66"/>
      <c r="BT6" s="66"/>
      <c r="BU6" s="66"/>
      <c r="BV6" s="66"/>
      <c r="BW6" s="66"/>
      <c r="BX6" s="66"/>
      <c r="BY6" s="66"/>
      <c r="BZ6" s="69"/>
      <c r="CA6" s="70"/>
      <c r="CB6" s="70"/>
      <c r="CC6" s="70"/>
      <c r="CD6" s="70"/>
      <c r="CE6" s="70"/>
      <c r="CF6" s="70"/>
      <c r="CG6" s="70"/>
      <c r="CH6" s="70"/>
      <c r="CI6" s="70"/>
      <c r="CJ6" s="70"/>
      <c r="CK6" s="70"/>
      <c r="CL6" s="70"/>
      <c r="CM6" s="70"/>
      <c r="CN6" s="70"/>
      <c r="CO6" s="70"/>
      <c r="CP6" s="70"/>
      <c r="CQ6" s="70"/>
      <c r="CR6" s="70"/>
      <c r="CS6" s="70"/>
      <c r="CT6" s="70"/>
      <c r="CU6" s="70"/>
      <c r="CV6" s="70"/>
      <c r="CW6" s="70"/>
      <c r="CX6" s="70"/>
      <c r="CY6" s="70"/>
      <c r="CZ6" s="70"/>
      <c r="DA6" s="70"/>
      <c r="DB6" s="70"/>
      <c r="DC6" s="70"/>
      <c r="DD6" s="70"/>
      <c r="DE6" s="70"/>
      <c r="DF6" s="70"/>
      <c r="DG6" s="70"/>
      <c r="DH6" s="70"/>
      <c r="DI6" s="70"/>
      <c r="DJ6" s="70"/>
      <c r="DK6" s="70"/>
      <c r="DL6" s="70"/>
      <c r="DM6" s="70"/>
      <c r="DN6" s="70"/>
      <c r="DO6" s="70"/>
      <c r="DP6" s="70"/>
      <c r="DQ6" s="70"/>
      <c r="DR6" s="70"/>
      <c r="DS6" s="70"/>
      <c r="DT6" s="70"/>
      <c r="DU6" s="70"/>
      <c r="DV6" s="74"/>
      <c r="DW6" s="74"/>
      <c r="DX6" s="74"/>
      <c r="DY6" s="74"/>
      <c r="DZ6" s="74"/>
      <c r="EA6" s="74"/>
      <c r="EB6" s="74"/>
      <c r="EC6" s="74"/>
      <c r="ED6" s="74"/>
      <c r="EE6" s="74"/>
      <c r="EF6" s="74"/>
      <c r="EG6" s="74"/>
      <c r="EH6" s="74"/>
      <c r="EI6" s="74"/>
      <c r="EJ6" s="74"/>
      <c r="EK6" s="74"/>
      <c r="EL6" s="74"/>
      <c r="EM6" s="74"/>
      <c r="EN6" s="74"/>
      <c r="EO6" s="74"/>
      <c r="EP6" s="74"/>
      <c r="EQ6" s="74"/>
      <c r="ER6" s="74"/>
      <c r="ES6" s="74"/>
      <c r="ET6" s="74"/>
      <c r="EU6" s="74"/>
      <c r="EV6" s="74"/>
      <c r="EW6" s="74"/>
      <c r="EX6" s="74"/>
      <c r="EY6" s="74"/>
      <c r="EZ6" s="74"/>
      <c r="FA6" s="74"/>
      <c r="FB6" s="74"/>
      <c r="FC6" s="74"/>
      <c r="FD6" s="74"/>
      <c r="FE6" s="74"/>
      <c r="FF6" s="74"/>
      <c r="FG6" s="74"/>
      <c r="FH6" s="74"/>
      <c r="FI6" s="74"/>
      <c r="FJ6" s="74"/>
      <c r="FK6" s="74"/>
      <c r="FL6" s="74"/>
      <c r="FM6" s="74"/>
      <c r="FN6" s="74"/>
      <c r="FO6" s="74"/>
      <c r="FP6" s="74"/>
      <c r="FQ6" s="74"/>
      <c r="FR6" s="74"/>
      <c r="FS6" s="74"/>
      <c r="FT6" s="74"/>
      <c r="FU6" s="74"/>
      <c r="FV6" s="74"/>
      <c r="FW6" s="74"/>
      <c r="FX6" s="74"/>
      <c r="FY6" s="74"/>
      <c r="FZ6" s="74"/>
      <c r="GA6" s="74"/>
      <c r="GB6" s="74"/>
      <c r="GC6" s="74"/>
      <c r="GD6" s="74"/>
      <c r="GE6" s="74"/>
      <c r="GF6" s="74"/>
      <c r="GG6" s="74"/>
      <c r="GH6" s="74"/>
      <c r="GI6" s="74"/>
      <c r="GJ6" s="74"/>
      <c r="GK6" s="74"/>
      <c r="GL6" s="74"/>
      <c r="GM6" s="74"/>
      <c r="GN6" s="74"/>
      <c r="GO6" s="74"/>
      <c r="GP6" s="74"/>
      <c r="GQ6" s="74"/>
      <c r="GR6" s="74"/>
      <c r="GS6" s="74"/>
      <c r="GT6" s="74"/>
      <c r="GU6" s="74"/>
      <c r="GV6" s="74"/>
      <c r="GW6" s="74"/>
      <c r="GX6" s="74"/>
      <c r="GY6" s="74"/>
      <c r="GZ6" s="74"/>
      <c r="HA6" s="74"/>
      <c r="HB6" s="74"/>
      <c r="HC6" s="74"/>
      <c r="HD6" s="74"/>
      <c r="HE6" s="74"/>
      <c r="HF6" s="74"/>
      <c r="HG6" s="74"/>
      <c r="HH6" s="74"/>
      <c r="HI6" s="74"/>
      <c r="HJ6" s="74"/>
      <c r="HK6" s="74"/>
      <c r="HL6" s="74"/>
      <c r="HM6" s="74"/>
      <c r="HN6" s="74"/>
      <c r="HO6" s="74"/>
      <c r="HP6" s="74"/>
      <c r="HQ6" s="74"/>
      <c r="HR6" s="74"/>
      <c r="HS6" s="74"/>
      <c r="HT6" s="74"/>
      <c r="HU6" s="74"/>
      <c r="HV6" s="74"/>
      <c r="HW6" s="74"/>
      <c r="HX6" s="74"/>
      <c r="HY6" s="74"/>
      <c r="HZ6" s="66"/>
      <c r="IA6" s="66"/>
      <c r="IB6" s="66"/>
      <c r="IC6" s="66"/>
      <c r="ID6" s="66"/>
      <c r="IE6" s="66"/>
      <c r="IF6" s="66"/>
      <c r="IG6" s="66"/>
      <c r="IH6" s="66"/>
      <c r="II6" s="66"/>
      <c r="IJ6" s="66"/>
      <c r="IK6" s="66"/>
      <c r="IL6" s="66"/>
      <c r="IM6" s="66"/>
      <c r="IN6" s="66"/>
      <c r="IO6" s="66"/>
      <c r="IP6" s="66"/>
      <c r="IQ6" s="66"/>
      <c r="IR6" s="66"/>
      <c r="IS6" s="66"/>
      <c r="IT6" s="66"/>
      <c r="IU6" s="66"/>
      <c r="IV6" s="66"/>
      <c r="IW6" s="66"/>
      <c r="IX6" s="66"/>
      <c r="IY6" s="66"/>
      <c r="IZ6" s="66"/>
      <c r="JA6" s="66"/>
      <c r="JB6" s="66"/>
      <c r="JC6" s="66"/>
      <c r="JD6" s="66"/>
      <c r="JE6" s="66"/>
      <c r="JF6" s="66"/>
      <c r="JG6" s="66"/>
      <c r="JH6" s="66"/>
      <c r="JI6" s="66"/>
      <c r="JJ6" s="66"/>
      <c r="JK6" s="66"/>
      <c r="JL6" s="66"/>
      <c r="JM6" s="66"/>
      <c r="JN6" s="66"/>
      <c r="JO6" s="66"/>
      <c r="JP6" s="66"/>
      <c r="JQ6" s="66"/>
      <c r="JR6" s="66"/>
      <c r="JS6" s="70"/>
      <c r="JT6" s="70"/>
      <c r="JU6" s="70"/>
      <c r="JV6" s="70"/>
      <c r="JW6" s="70"/>
      <c r="JX6" s="70"/>
      <c r="JY6" s="70"/>
      <c r="JZ6" s="70"/>
      <c r="KA6" s="70"/>
      <c r="KB6" s="70"/>
      <c r="KC6" s="70"/>
      <c r="KD6" s="70"/>
      <c r="KE6" s="70"/>
      <c r="KF6" s="70"/>
      <c r="KG6" s="70"/>
      <c r="KH6" s="70"/>
      <c r="KI6" s="70"/>
      <c r="KJ6" s="70"/>
      <c r="KK6" s="70"/>
      <c r="KL6" s="70"/>
      <c r="KM6" s="70"/>
      <c r="KN6" s="70"/>
      <c r="KO6" s="70"/>
      <c r="KP6" s="70"/>
      <c r="KQ6" s="70"/>
      <c r="KR6" s="70"/>
      <c r="KS6" s="70"/>
      <c r="KT6" s="70"/>
      <c r="KU6" s="70"/>
      <c r="KV6" s="70"/>
      <c r="KW6" s="70"/>
      <c r="KX6" s="70"/>
      <c r="KY6" s="70"/>
      <c r="KZ6" s="70"/>
      <c r="LA6" s="70"/>
      <c r="LB6" s="70"/>
      <c r="LC6" s="70"/>
      <c r="LD6" s="70"/>
      <c r="LE6" s="70"/>
      <c r="LF6" s="70"/>
      <c r="LG6" s="70"/>
      <c r="LH6" s="70"/>
      <c r="LI6" s="70"/>
      <c r="LJ6" s="70"/>
      <c r="LK6" s="70"/>
      <c r="LL6" s="70"/>
      <c r="LM6" s="70"/>
      <c r="LN6" s="70"/>
      <c r="LO6" s="70"/>
      <c r="LP6" s="70"/>
      <c r="LQ6" s="70"/>
      <c r="LR6" s="70"/>
      <c r="LS6" s="70"/>
      <c r="LT6" s="70"/>
      <c r="LU6" s="76"/>
      <c r="LV6" s="76"/>
      <c r="LW6" s="76"/>
      <c r="LX6" s="76"/>
      <c r="LY6" s="76"/>
      <c r="LZ6" s="76"/>
      <c r="MA6" s="76"/>
      <c r="MB6" s="76"/>
      <c r="MC6" s="76"/>
      <c r="MD6" s="76"/>
      <c r="ME6" s="76"/>
      <c r="MF6" s="76"/>
      <c r="MG6" s="76"/>
      <c r="MH6" s="76"/>
      <c r="MI6" s="76"/>
      <c r="MJ6" s="76"/>
      <c r="MK6" s="76"/>
      <c r="ML6" s="76"/>
      <c r="MM6" s="76"/>
      <c r="MN6" s="76"/>
      <c r="MO6" s="76"/>
      <c r="MP6" s="76"/>
      <c r="MQ6" s="76"/>
      <c r="MR6" s="76"/>
      <c r="MS6" s="76"/>
      <c r="MT6" s="76"/>
      <c r="MU6" s="76"/>
      <c r="MV6" s="76"/>
      <c r="MW6" s="76"/>
      <c r="MX6" s="76"/>
      <c r="MY6" s="85"/>
      <c r="MZ6" s="85"/>
      <c r="NA6" s="85"/>
      <c r="NB6" s="85"/>
      <c r="NC6" s="85"/>
      <c r="ND6" s="85"/>
      <c r="NE6" s="85"/>
      <c r="NF6" s="85"/>
      <c r="NG6" s="85"/>
      <c r="NH6" s="85"/>
      <c r="NI6" s="85"/>
      <c r="NJ6" s="85"/>
      <c r="NK6" s="85"/>
      <c r="NL6" s="85"/>
      <c r="NM6" s="85"/>
      <c r="NN6" s="85"/>
      <c r="NO6" s="85"/>
      <c r="NP6" s="85"/>
      <c r="NQ6" s="85"/>
      <c r="NR6" s="85"/>
      <c r="NS6" s="85"/>
      <c r="NT6" s="85"/>
      <c r="NU6" s="85"/>
      <c r="NV6" s="85"/>
      <c r="NW6" s="85"/>
      <c r="NX6" s="85"/>
      <c r="NY6" s="85"/>
      <c r="NZ6" s="85"/>
      <c r="OA6" s="85"/>
      <c r="OB6" s="85"/>
      <c r="OC6" s="85"/>
      <c r="OD6" s="85"/>
      <c r="OE6" s="85"/>
      <c r="OF6" s="85"/>
      <c r="OG6" s="85"/>
      <c r="OH6" s="85"/>
      <c r="OI6" s="87"/>
      <c r="OJ6" s="87"/>
      <c r="OK6" s="87"/>
      <c r="OL6" s="87"/>
      <c r="OM6" s="87"/>
      <c r="ON6" s="87"/>
      <c r="OO6" s="87"/>
      <c r="OP6" s="87"/>
      <c r="OQ6" s="87"/>
      <c r="OR6" s="87"/>
      <c r="OS6" s="87"/>
      <c r="OT6" s="87"/>
      <c r="OU6" s="87"/>
      <c r="OV6" s="87"/>
      <c r="OW6" s="87"/>
      <c r="OX6" s="87"/>
      <c r="OY6" s="87"/>
      <c r="OZ6" s="87"/>
      <c r="PA6" s="87"/>
      <c r="PB6" s="87"/>
      <c r="PC6" s="87"/>
      <c r="PD6" s="87"/>
      <c r="PE6" s="87"/>
      <c r="PF6" s="87"/>
      <c r="PG6" s="87"/>
      <c r="PH6" s="87"/>
      <c r="PI6" s="87"/>
      <c r="PJ6" s="87"/>
      <c r="PK6" s="87"/>
      <c r="PL6" s="87"/>
      <c r="PM6" s="87"/>
      <c r="PN6" s="87"/>
      <c r="PO6" s="87"/>
      <c r="PP6" s="85"/>
      <c r="PQ6" s="85"/>
      <c r="PR6" s="85"/>
      <c r="PS6" s="85"/>
      <c r="PT6" s="85"/>
      <c r="PU6" s="85"/>
      <c r="PV6" s="85"/>
      <c r="PW6" s="85"/>
      <c r="PX6" s="85"/>
      <c r="PY6" s="85"/>
      <c r="PZ6" s="85"/>
      <c r="QA6" s="85"/>
      <c r="QB6" s="85"/>
      <c r="QC6" s="85"/>
      <c r="QD6" s="85"/>
      <c r="QE6" s="85"/>
      <c r="QF6" s="85"/>
      <c r="QG6" s="85"/>
      <c r="QH6" s="85"/>
      <c r="QI6" s="85"/>
      <c r="QJ6" s="85"/>
      <c r="QK6" s="85"/>
      <c r="QL6" s="85"/>
      <c r="QM6" s="85"/>
      <c r="QN6" s="85"/>
      <c r="QO6" s="85"/>
      <c r="QP6" s="85"/>
      <c r="QQ6" s="85"/>
      <c r="QR6" s="85"/>
      <c r="QS6" s="85"/>
      <c r="QT6" s="88"/>
      <c r="QU6" s="88"/>
      <c r="QV6" s="88"/>
      <c r="QW6" s="88"/>
      <c r="QX6" s="88"/>
      <c r="QY6" s="88"/>
      <c r="QZ6" s="88"/>
      <c r="RA6" s="88"/>
      <c r="RB6" s="88"/>
      <c r="RC6" s="88"/>
      <c r="RD6" s="88"/>
      <c r="RE6" s="88"/>
      <c r="RF6" s="88"/>
      <c r="RG6" s="88"/>
      <c r="RH6" s="88"/>
      <c r="RI6" s="88"/>
      <c r="RJ6" s="88"/>
      <c r="RK6" s="88"/>
      <c r="RL6" s="88"/>
      <c r="RM6" s="88"/>
      <c r="RN6" s="88"/>
      <c r="RO6" s="88"/>
      <c r="RP6" s="88"/>
      <c r="RQ6" s="88"/>
      <c r="RR6" s="88"/>
      <c r="RS6" s="88"/>
      <c r="RT6" s="88"/>
      <c r="RU6" s="88"/>
      <c r="RV6" s="88"/>
      <c r="RW6" s="88"/>
      <c r="RX6" s="88"/>
      <c r="RY6" s="88"/>
      <c r="RZ6" s="88"/>
      <c r="SA6" s="88"/>
      <c r="SB6" s="88"/>
      <c r="SC6" s="88"/>
      <c r="SD6" s="88"/>
      <c r="SE6" s="88"/>
      <c r="SF6" s="88"/>
      <c r="SG6" s="88"/>
      <c r="SH6" s="88"/>
      <c r="SI6" s="88"/>
      <c r="SJ6" s="88"/>
      <c r="SK6" s="88"/>
      <c r="SL6" s="88"/>
      <c r="SM6" s="88"/>
      <c r="SN6" s="88"/>
      <c r="SO6" s="88"/>
      <c r="SP6" s="88"/>
      <c r="SQ6" s="88"/>
      <c r="SR6" s="88"/>
      <c r="SS6" s="88"/>
      <c r="ST6" s="88"/>
      <c r="SU6" s="88"/>
      <c r="SV6" s="88"/>
      <c r="SW6" s="88"/>
      <c r="SX6" s="88"/>
      <c r="SY6" s="88"/>
      <c r="SZ6" s="88"/>
      <c r="TA6" s="88"/>
      <c r="TB6" s="88"/>
      <c r="TC6" s="88"/>
      <c r="TD6" s="88"/>
      <c r="TE6" s="88"/>
      <c r="TF6" s="88"/>
      <c r="TG6" s="88"/>
      <c r="TH6" s="88"/>
      <c r="TI6" s="88"/>
      <c r="TJ6" s="88"/>
      <c r="TK6" s="88"/>
      <c r="TL6" s="88"/>
      <c r="TM6" s="88"/>
      <c r="TN6" s="88"/>
      <c r="TO6" s="88"/>
      <c r="TP6" s="88"/>
      <c r="TQ6" s="88"/>
      <c r="TR6" s="88"/>
      <c r="TS6" s="88"/>
      <c r="TT6" s="88"/>
      <c r="TU6" s="88"/>
      <c r="TV6" s="88"/>
      <c r="TW6" s="88"/>
      <c r="TX6" s="88"/>
      <c r="TY6" s="88"/>
      <c r="TZ6" s="88"/>
      <c r="UA6" s="88"/>
      <c r="UB6" s="88"/>
      <c r="UC6" s="88"/>
      <c r="UD6" s="88"/>
      <c r="UE6" s="88"/>
      <c r="UF6" s="88"/>
      <c r="UG6" s="88"/>
      <c r="UH6" s="88"/>
      <c r="UI6" s="88"/>
      <c r="UJ6" s="88"/>
      <c r="UK6" s="88"/>
      <c r="UL6" s="88"/>
      <c r="UM6" s="88"/>
      <c r="UN6" s="88"/>
      <c r="UO6" s="88"/>
      <c r="UP6" s="88"/>
      <c r="UQ6" s="88"/>
      <c r="UR6" s="88"/>
      <c r="US6" s="88"/>
      <c r="UT6" s="88"/>
      <c r="UU6" s="88"/>
      <c r="UV6" s="88"/>
      <c r="UW6" s="88"/>
      <c r="UX6" s="88"/>
      <c r="UY6" s="88"/>
      <c r="UZ6" s="88"/>
      <c r="VA6" s="88"/>
      <c r="VB6" s="88"/>
      <c r="VC6" s="88"/>
      <c r="VD6" s="88"/>
      <c r="VE6" s="88"/>
      <c r="VF6" s="88"/>
      <c r="VG6" s="88"/>
      <c r="VH6" s="88"/>
      <c r="VI6" s="88"/>
      <c r="VJ6" s="88"/>
      <c r="VK6" s="88"/>
      <c r="VL6" s="88"/>
      <c r="VM6" s="88"/>
      <c r="VN6" s="88"/>
      <c r="VO6" s="88"/>
      <c r="VP6" s="88"/>
      <c r="VQ6" s="88"/>
      <c r="VR6" s="88"/>
      <c r="VS6" s="88"/>
      <c r="VT6" s="88"/>
      <c r="VU6" s="88"/>
      <c r="VV6" s="88"/>
      <c r="VW6" s="88"/>
      <c r="VX6" s="88"/>
      <c r="VY6" s="88"/>
      <c r="VZ6" s="88"/>
      <c r="WA6" s="88"/>
      <c r="WB6" s="88"/>
      <c r="WC6" s="88"/>
      <c r="WD6" s="88"/>
      <c r="WE6" s="88"/>
      <c r="WF6" s="88"/>
      <c r="WG6" s="88"/>
      <c r="WH6" s="88"/>
      <c r="WI6" s="88"/>
      <c r="WJ6" s="88"/>
      <c r="WK6" s="88"/>
      <c r="WL6" s="88"/>
      <c r="WM6" s="88"/>
      <c r="WN6" s="88"/>
      <c r="WO6" s="88"/>
      <c r="WP6" s="88"/>
      <c r="WQ6" s="88"/>
      <c r="WR6" s="88"/>
      <c r="WS6" s="88"/>
      <c r="WT6" s="88"/>
      <c r="WU6" s="88"/>
      <c r="WV6" s="88"/>
    </row>
    <row r="7" spans="1:620" ht="16.149999999999999" hidden="1" customHeight="1" x14ac:dyDescent="0.25">
      <c r="A7" s="48"/>
      <c r="B7" s="49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66"/>
      <c r="U7" s="66"/>
      <c r="V7" s="66"/>
      <c r="W7" s="66"/>
      <c r="X7" s="66"/>
      <c r="Y7" s="66"/>
      <c r="Z7" s="66"/>
      <c r="AA7" s="66"/>
      <c r="AB7" s="66"/>
      <c r="AC7" s="66"/>
      <c r="AD7" s="66"/>
      <c r="AE7" s="66"/>
      <c r="AF7" s="66"/>
      <c r="AG7" s="66"/>
      <c r="AH7" s="66"/>
      <c r="AI7" s="66"/>
      <c r="AJ7" s="66"/>
      <c r="AK7" s="66"/>
      <c r="AL7" s="66"/>
      <c r="AM7" s="66"/>
      <c r="AN7" s="66"/>
      <c r="AO7" s="66"/>
      <c r="AP7" s="66"/>
      <c r="AQ7" s="66"/>
      <c r="AR7" s="66"/>
      <c r="AS7" s="66"/>
      <c r="AT7" s="66"/>
      <c r="AU7" s="66"/>
      <c r="AV7" s="66"/>
      <c r="AW7" s="66"/>
      <c r="AX7" s="66"/>
      <c r="AY7" s="66"/>
      <c r="AZ7" s="66"/>
      <c r="BA7" s="66"/>
      <c r="BB7" s="66"/>
      <c r="BC7" s="66"/>
      <c r="BD7" s="66"/>
      <c r="BE7" s="66"/>
      <c r="BF7" s="66"/>
      <c r="BG7" s="66"/>
      <c r="BH7" s="66"/>
      <c r="BI7" s="66"/>
      <c r="BJ7" s="66"/>
      <c r="BK7" s="66"/>
      <c r="BL7" s="66"/>
      <c r="BM7" s="66"/>
      <c r="BN7" s="66"/>
      <c r="BO7" s="66"/>
      <c r="BP7" s="66"/>
      <c r="BQ7" s="66"/>
      <c r="BR7" s="66"/>
      <c r="BS7" s="66"/>
      <c r="BT7" s="66"/>
      <c r="BU7" s="66"/>
      <c r="BV7" s="66"/>
      <c r="BW7" s="66"/>
      <c r="BX7" s="66"/>
      <c r="BY7" s="66"/>
      <c r="BZ7" s="69"/>
      <c r="CA7" s="70"/>
      <c r="CB7" s="70"/>
      <c r="CC7" s="70"/>
      <c r="CD7" s="70"/>
      <c r="CE7" s="70"/>
      <c r="CF7" s="70"/>
      <c r="CG7" s="70"/>
      <c r="CH7" s="70"/>
      <c r="CI7" s="70"/>
      <c r="CJ7" s="70"/>
      <c r="CK7" s="70"/>
      <c r="CL7" s="70"/>
      <c r="CM7" s="70"/>
      <c r="CN7" s="70"/>
      <c r="CO7" s="70"/>
      <c r="CP7" s="70"/>
      <c r="CQ7" s="70"/>
      <c r="CR7" s="70"/>
      <c r="CS7" s="70"/>
      <c r="CT7" s="70"/>
      <c r="CU7" s="70"/>
      <c r="CV7" s="70"/>
      <c r="CW7" s="70"/>
      <c r="CX7" s="70"/>
      <c r="CY7" s="70"/>
      <c r="CZ7" s="70"/>
      <c r="DA7" s="70"/>
      <c r="DB7" s="70"/>
      <c r="DC7" s="70"/>
      <c r="DD7" s="70"/>
      <c r="DE7" s="70"/>
      <c r="DF7" s="70"/>
      <c r="DG7" s="70"/>
      <c r="DH7" s="70"/>
      <c r="DI7" s="70"/>
      <c r="DJ7" s="70"/>
      <c r="DK7" s="70"/>
      <c r="DL7" s="70"/>
      <c r="DM7" s="70"/>
      <c r="DN7" s="70"/>
      <c r="DO7" s="70"/>
      <c r="DP7" s="70"/>
      <c r="DQ7" s="70"/>
      <c r="DR7" s="70"/>
      <c r="DS7" s="70"/>
      <c r="DT7" s="70"/>
      <c r="DU7" s="70"/>
      <c r="DV7" s="74"/>
      <c r="DW7" s="74"/>
      <c r="DX7" s="74"/>
      <c r="DY7" s="74"/>
      <c r="DZ7" s="74"/>
      <c r="EA7" s="74"/>
      <c r="EB7" s="74"/>
      <c r="EC7" s="74"/>
      <c r="ED7" s="74"/>
      <c r="EE7" s="74"/>
      <c r="EF7" s="74"/>
      <c r="EG7" s="74"/>
      <c r="EH7" s="74"/>
      <c r="EI7" s="74"/>
      <c r="EJ7" s="74"/>
      <c r="EK7" s="74"/>
      <c r="EL7" s="74"/>
      <c r="EM7" s="74"/>
      <c r="EN7" s="74"/>
      <c r="EO7" s="74"/>
      <c r="EP7" s="74"/>
      <c r="EQ7" s="74"/>
      <c r="ER7" s="74"/>
      <c r="ES7" s="74"/>
      <c r="ET7" s="74"/>
      <c r="EU7" s="74"/>
      <c r="EV7" s="74"/>
      <c r="EW7" s="74"/>
      <c r="EX7" s="74"/>
      <c r="EY7" s="74"/>
      <c r="EZ7" s="74"/>
      <c r="FA7" s="74"/>
      <c r="FB7" s="74"/>
      <c r="FC7" s="74"/>
      <c r="FD7" s="74"/>
      <c r="FE7" s="74"/>
      <c r="FF7" s="74"/>
      <c r="FG7" s="74"/>
      <c r="FH7" s="74"/>
      <c r="FI7" s="74"/>
      <c r="FJ7" s="74"/>
      <c r="FK7" s="74"/>
      <c r="FL7" s="74"/>
      <c r="FM7" s="74"/>
      <c r="FN7" s="74"/>
      <c r="FO7" s="74"/>
      <c r="FP7" s="74"/>
      <c r="FQ7" s="74"/>
      <c r="FR7" s="74"/>
      <c r="FS7" s="74"/>
      <c r="FT7" s="74"/>
      <c r="FU7" s="74"/>
      <c r="FV7" s="74"/>
      <c r="FW7" s="74"/>
      <c r="FX7" s="74"/>
      <c r="FY7" s="74"/>
      <c r="FZ7" s="74"/>
      <c r="GA7" s="74"/>
      <c r="GB7" s="74"/>
      <c r="GC7" s="74"/>
      <c r="GD7" s="74"/>
      <c r="GE7" s="74"/>
      <c r="GF7" s="74"/>
      <c r="GG7" s="74"/>
      <c r="GH7" s="74"/>
      <c r="GI7" s="74"/>
      <c r="GJ7" s="74"/>
      <c r="GK7" s="74"/>
      <c r="GL7" s="74"/>
      <c r="GM7" s="74"/>
      <c r="GN7" s="74"/>
      <c r="GO7" s="74"/>
      <c r="GP7" s="74"/>
      <c r="GQ7" s="74"/>
      <c r="GR7" s="74"/>
      <c r="GS7" s="74"/>
      <c r="GT7" s="74"/>
      <c r="GU7" s="74"/>
      <c r="GV7" s="74"/>
      <c r="GW7" s="74"/>
      <c r="GX7" s="74"/>
      <c r="GY7" s="74"/>
      <c r="GZ7" s="74"/>
      <c r="HA7" s="74"/>
      <c r="HB7" s="74"/>
      <c r="HC7" s="74"/>
      <c r="HD7" s="74"/>
      <c r="HE7" s="74"/>
      <c r="HF7" s="74"/>
      <c r="HG7" s="74"/>
      <c r="HH7" s="74"/>
      <c r="HI7" s="74"/>
      <c r="HJ7" s="74"/>
      <c r="HK7" s="74"/>
      <c r="HL7" s="74"/>
      <c r="HM7" s="74"/>
      <c r="HN7" s="74"/>
      <c r="HO7" s="74"/>
      <c r="HP7" s="74"/>
      <c r="HQ7" s="74"/>
      <c r="HR7" s="74"/>
      <c r="HS7" s="74"/>
      <c r="HT7" s="74"/>
      <c r="HU7" s="74"/>
      <c r="HV7" s="74"/>
      <c r="HW7" s="74"/>
      <c r="HX7" s="74"/>
      <c r="HY7" s="74"/>
      <c r="HZ7" s="66"/>
      <c r="IA7" s="66"/>
      <c r="IB7" s="66"/>
      <c r="IC7" s="66"/>
      <c r="ID7" s="66"/>
      <c r="IE7" s="66"/>
      <c r="IF7" s="66"/>
      <c r="IG7" s="66"/>
      <c r="IH7" s="66"/>
      <c r="II7" s="66"/>
      <c r="IJ7" s="66"/>
      <c r="IK7" s="66"/>
      <c r="IL7" s="66"/>
      <c r="IM7" s="66"/>
      <c r="IN7" s="66"/>
      <c r="IO7" s="66"/>
      <c r="IP7" s="66"/>
      <c r="IQ7" s="66"/>
      <c r="IR7" s="66"/>
      <c r="IS7" s="66"/>
      <c r="IT7" s="66"/>
      <c r="IU7" s="66"/>
      <c r="IV7" s="66"/>
      <c r="IW7" s="66"/>
      <c r="IX7" s="66"/>
      <c r="IY7" s="66"/>
      <c r="IZ7" s="66"/>
      <c r="JA7" s="66"/>
      <c r="JB7" s="66"/>
      <c r="JC7" s="66"/>
      <c r="JD7" s="66"/>
      <c r="JE7" s="66"/>
      <c r="JF7" s="66"/>
      <c r="JG7" s="66"/>
      <c r="JH7" s="66"/>
      <c r="JI7" s="66"/>
      <c r="JJ7" s="66"/>
      <c r="JK7" s="66"/>
      <c r="JL7" s="66"/>
      <c r="JM7" s="66"/>
      <c r="JN7" s="66"/>
      <c r="JO7" s="66"/>
      <c r="JP7" s="66"/>
      <c r="JQ7" s="66"/>
      <c r="JR7" s="66"/>
      <c r="JS7" s="70"/>
      <c r="JT7" s="70"/>
      <c r="JU7" s="70"/>
      <c r="JV7" s="70"/>
      <c r="JW7" s="70"/>
      <c r="JX7" s="70"/>
      <c r="JY7" s="70"/>
      <c r="JZ7" s="70"/>
      <c r="KA7" s="70"/>
      <c r="KB7" s="70"/>
      <c r="KC7" s="70"/>
      <c r="KD7" s="70"/>
      <c r="KE7" s="70"/>
      <c r="KF7" s="70"/>
      <c r="KG7" s="70"/>
      <c r="KH7" s="70"/>
      <c r="KI7" s="70"/>
      <c r="KJ7" s="70"/>
      <c r="KK7" s="70"/>
      <c r="KL7" s="70"/>
      <c r="KM7" s="70"/>
      <c r="KN7" s="70"/>
      <c r="KO7" s="70"/>
      <c r="KP7" s="70"/>
      <c r="KQ7" s="70"/>
      <c r="KR7" s="70"/>
      <c r="KS7" s="70"/>
      <c r="KT7" s="70"/>
      <c r="KU7" s="70"/>
      <c r="KV7" s="70"/>
      <c r="KW7" s="70"/>
      <c r="KX7" s="70"/>
      <c r="KY7" s="70"/>
      <c r="KZ7" s="70"/>
      <c r="LA7" s="70"/>
      <c r="LB7" s="70"/>
      <c r="LC7" s="70"/>
      <c r="LD7" s="70"/>
      <c r="LE7" s="70"/>
      <c r="LF7" s="70"/>
      <c r="LG7" s="70"/>
      <c r="LH7" s="70"/>
      <c r="LI7" s="70"/>
      <c r="LJ7" s="70"/>
      <c r="LK7" s="70"/>
      <c r="LL7" s="70"/>
      <c r="LM7" s="70"/>
      <c r="LN7" s="70"/>
      <c r="LO7" s="70"/>
      <c r="LP7" s="70"/>
      <c r="LQ7" s="70"/>
      <c r="LR7" s="70"/>
      <c r="LS7" s="70"/>
      <c r="LT7" s="70"/>
      <c r="LU7" s="76"/>
      <c r="LV7" s="76"/>
      <c r="LW7" s="76"/>
      <c r="LX7" s="76"/>
      <c r="LY7" s="76"/>
      <c r="LZ7" s="76"/>
      <c r="MA7" s="76"/>
      <c r="MB7" s="76"/>
      <c r="MC7" s="76"/>
      <c r="MD7" s="76"/>
      <c r="ME7" s="76"/>
      <c r="MF7" s="76"/>
      <c r="MG7" s="76"/>
      <c r="MH7" s="76"/>
      <c r="MI7" s="76"/>
      <c r="MJ7" s="76"/>
      <c r="MK7" s="76"/>
      <c r="ML7" s="76"/>
      <c r="MM7" s="76"/>
      <c r="MN7" s="76"/>
      <c r="MO7" s="76"/>
      <c r="MP7" s="76"/>
      <c r="MQ7" s="76"/>
      <c r="MR7" s="76"/>
      <c r="MS7" s="76"/>
      <c r="MT7" s="76"/>
      <c r="MU7" s="76"/>
      <c r="MV7" s="76"/>
      <c r="MW7" s="76"/>
      <c r="MX7" s="76"/>
      <c r="MY7" s="85"/>
      <c r="MZ7" s="85"/>
      <c r="NA7" s="85"/>
      <c r="NB7" s="85"/>
      <c r="NC7" s="85"/>
      <c r="ND7" s="85"/>
      <c r="NE7" s="85"/>
      <c r="NF7" s="85"/>
      <c r="NG7" s="85"/>
      <c r="NH7" s="85"/>
      <c r="NI7" s="85"/>
      <c r="NJ7" s="85"/>
      <c r="NK7" s="85"/>
      <c r="NL7" s="85"/>
      <c r="NM7" s="85"/>
      <c r="NN7" s="85"/>
      <c r="NO7" s="85"/>
      <c r="NP7" s="85"/>
      <c r="NQ7" s="85"/>
      <c r="NR7" s="85"/>
      <c r="NS7" s="85"/>
      <c r="NT7" s="85"/>
      <c r="NU7" s="85"/>
      <c r="NV7" s="85"/>
      <c r="NW7" s="85"/>
      <c r="NX7" s="85"/>
      <c r="NY7" s="85"/>
      <c r="NZ7" s="85"/>
      <c r="OA7" s="85"/>
      <c r="OB7" s="85"/>
      <c r="OC7" s="85"/>
      <c r="OD7" s="85"/>
      <c r="OE7" s="85"/>
      <c r="OF7" s="85"/>
      <c r="OG7" s="85"/>
      <c r="OH7" s="85"/>
      <c r="OI7" s="87"/>
      <c r="OJ7" s="87"/>
      <c r="OK7" s="87"/>
      <c r="OL7" s="87"/>
      <c r="OM7" s="87"/>
      <c r="ON7" s="87"/>
      <c r="OO7" s="87"/>
      <c r="OP7" s="87"/>
      <c r="OQ7" s="87"/>
      <c r="OR7" s="87"/>
      <c r="OS7" s="87"/>
      <c r="OT7" s="87"/>
      <c r="OU7" s="87"/>
      <c r="OV7" s="87"/>
      <c r="OW7" s="87"/>
      <c r="OX7" s="87"/>
      <c r="OY7" s="87"/>
      <c r="OZ7" s="87"/>
      <c r="PA7" s="87"/>
      <c r="PB7" s="87"/>
      <c r="PC7" s="87"/>
      <c r="PD7" s="87"/>
      <c r="PE7" s="87"/>
      <c r="PF7" s="87"/>
      <c r="PG7" s="87"/>
      <c r="PH7" s="87"/>
      <c r="PI7" s="87"/>
      <c r="PJ7" s="87"/>
      <c r="PK7" s="87"/>
      <c r="PL7" s="87"/>
      <c r="PM7" s="87"/>
      <c r="PN7" s="87"/>
      <c r="PO7" s="87"/>
      <c r="PP7" s="85"/>
      <c r="PQ7" s="85"/>
      <c r="PR7" s="85"/>
      <c r="PS7" s="85"/>
      <c r="PT7" s="85"/>
      <c r="PU7" s="85"/>
      <c r="PV7" s="85"/>
      <c r="PW7" s="85"/>
      <c r="PX7" s="85"/>
      <c r="PY7" s="85"/>
      <c r="PZ7" s="85"/>
      <c r="QA7" s="85"/>
      <c r="QB7" s="85"/>
      <c r="QC7" s="85"/>
      <c r="QD7" s="85"/>
      <c r="QE7" s="85"/>
      <c r="QF7" s="85"/>
      <c r="QG7" s="85"/>
      <c r="QH7" s="85"/>
      <c r="QI7" s="85"/>
      <c r="QJ7" s="85"/>
      <c r="QK7" s="85"/>
      <c r="QL7" s="85"/>
      <c r="QM7" s="85"/>
      <c r="QN7" s="85"/>
      <c r="QO7" s="85"/>
      <c r="QP7" s="85"/>
      <c r="QQ7" s="85"/>
      <c r="QR7" s="85"/>
      <c r="QS7" s="85"/>
      <c r="QT7" s="88"/>
      <c r="QU7" s="88"/>
      <c r="QV7" s="88"/>
      <c r="QW7" s="88"/>
      <c r="QX7" s="88"/>
      <c r="QY7" s="88"/>
      <c r="QZ7" s="88"/>
      <c r="RA7" s="88"/>
      <c r="RB7" s="88"/>
      <c r="RC7" s="88"/>
      <c r="RD7" s="88"/>
      <c r="RE7" s="88"/>
      <c r="RF7" s="88"/>
      <c r="RG7" s="88"/>
      <c r="RH7" s="88"/>
      <c r="RI7" s="88"/>
      <c r="RJ7" s="88"/>
      <c r="RK7" s="88"/>
      <c r="RL7" s="88"/>
      <c r="RM7" s="88"/>
      <c r="RN7" s="88"/>
      <c r="RO7" s="88"/>
      <c r="RP7" s="88"/>
      <c r="RQ7" s="88"/>
      <c r="RR7" s="88"/>
      <c r="RS7" s="88"/>
      <c r="RT7" s="88"/>
      <c r="RU7" s="88"/>
      <c r="RV7" s="88"/>
      <c r="RW7" s="88"/>
      <c r="RX7" s="88"/>
      <c r="RY7" s="88"/>
      <c r="RZ7" s="88"/>
      <c r="SA7" s="88"/>
      <c r="SB7" s="88"/>
      <c r="SC7" s="88"/>
      <c r="SD7" s="88"/>
      <c r="SE7" s="88"/>
      <c r="SF7" s="88"/>
      <c r="SG7" s="88"/>
      <c r="SH7" s="88"/>
      <c r="SI7" s="88"/>
      <c r="SJ7" s="88"/>
      <c r="SK7" s="88"/>
      <c r="SL7" s="88"/>
      <c r="SM7" s="88"/>
      <c r="SN7" s="88"/>
      <c r="SO7" s="88"/>
      <c r="SP7" s="88"/>
      <c r="SQ7" s="88"/>
      <c r="SR7" s="88"/>
      <c r="SS7" s="88"/>
      <c r="ST7" s="88"/>
      <c r="SU7" s="88"/>
      <c r="SV7" s="88"/>
      <c r="SW7" s="88"/>
      <c r="SX7" s="88"/>
      <c r="SY7" s="88"/>
      <c r="SZ7" s="88"/>
      <c r="TA7" s="88"/>
      <c r="TB7" s="88"/>
      <c r="TC7" s="88"/>
      <c r="TD7" s="88"/>
      <c r="TE7" s="88"/>
      <c r="TF7" s="88"/>
      <c r="TG7" s="88"/>
      <c r="TH7" s="88"/>
      <c r="TI7" s="88"/>
      <c r="TJ7" s="88"/>
      <c r="TK7" s="88"/>
      <c r="TL7" s="88"/>
      <c r="TM7" s="88"/>
      <c r="TN7" s="88"/>
      <c r="TO7" s="88"/>
      <c r="TP7" s="88"/>
      <c r="TQ7" s="88"/>
      <c r="TR7" s="88"/>
      <c r="TS7" s="88"/>
      <c r="TT7" s="88"/>
      <c r="TU7" s="88"/>
      <c r="TV7" s="88"/>
      <c r="TW7" s="88"/>
      <c r="TX7" s="88"/>
      <c r="TY7" s="88"/>
      <c r="TZ7" s="88"/>
      <c r="UA7" s="88"/>
      <c r="UB7" s="88"/>
      <c r="UC7" s="88"/>
      <c r="UD7" s="88"/>
      <c r="UE7" s="88"/>
      <c r="UF7" s="88"/>
      <c r="UG7" s="88"/>
      <c r="UH7" s="88"/>
      <c r="UI7" s="88"/>
      <c r="UJ7" s="88"/>
      <c r="UK7" s="88"/>
      <c r="UL7" s="88"/>
      <c r="UM7" s="88"/>
      <c r="UN7" s="88"/>
      <c r="UO7" s="88"/>
      <c r="UP7" s="88"/>
      <c r="UQ7" s="88"/>
      <c r="UR7" s="88"/>
      <c r="US7" s="88"/>
      <c r="UT7" s="88"/>
      <c r="UU7" s="88"/>
      <c r="UV7" s="88"/>
      <c r="UW7" s="88"/>
      <c r="UX7" s="88"/>
      <c r="UY7" s="88"/>
      <c r="UZ7" s="88"/>
      <c r="VA7" s="88"/>
      <c r="VB7" s="88"/>
      <c r="VC7" s="88"/>
      <c r="VD7" s="88"/>
      <c r="VE7" s="88"/>
      <c r="VF7" s="88"/>
      <c r="VG7" s="88"/>
      <c r="VH7" s="88"/>
      <c r="VI7" s="88"/>
      <c r="VJ7" s="88"/>
      <c r="VK7" s="88"/>
      <c r="VL7" s="88"/>
      <c r="VM7" s="88"/>
      <c r="VN7" s="88"/>
      <c r="VO7" s="88"/>
      <c r="VP7" s="88"/>
      <c r="VQ7" s="88"/>
      <c r="VR7" s="88"/>
      <c r="VS7" s="88"/>
      <c r="VT7" s="88"/>
      <c r="VU7" s="88"/>
      <c r="VV7" s="88"/>
      <c r="VW7" s="88"/>
      <c r="VX7" s="88"/>
      <c r="VY7" s="88"/>
      <c r="VZ7" s="88"/>
      <c r="WA7" s="88"/>
      <c r="WB7" s="88"/>
      <c r="WC7" s="88"/>
      <c r="WD7" s="88"/>
      <c r="WE7" s="88"/>
      <c r="WF7" s="88"/>
      <c r="WG7" s="88"/>
      <c r="WH7" s="88"/>
      <c r="WI7" s="88"/>
      <c r="WJ7" s="88"/>
      <c r="WK7" s="88"/>
      <c r="WL7" s="88"/>
      <c r="WM7" s="88"/>
      <c r="WN7" s="88"/>
      <c r="WO7" s="88"/>
      <c r="WP7" s="88"/>
      <c r="WQ7" s="88"/>
      <c r="WR7" s="88"/>
      <c r="WS7" s="88"/>
      <c r="WT7" s="88"/>
      <c r="WU7" s="88"/>
      <c r="WV7" s="88"/>
    </row>
    <row r="8" spans="1:620" ht="17.45" hidden="1" customHeight="1" x14ac:dyDescent="0.25">
      <c r="A8" s="48"/>
      <c r="B8" s="49"/>
      <c r="C8" s="66"/>
      <c r="D8" s="66"/>
      <c r="E8" s="66"/>
      <c r="F8" s="66"/>
      <c r="G8" s="66"/>
      <c r="H8" s="66"/>
      <c r="I8" s="66"/>
      <c r="J8" s="66"/>
      <c r="K8" s="66"/>
      <c r="L8" s="66"/>
      <c r="M8" s="66"/>
      <c r="N8" s="66"/>
      <c r="O8" s="66"/>
      <c r="P8" s="66"/>
      <c r="Q8" s="66"/>
      <c r="R8" s="66"/>
      <c r="S8" s="66"/>
      <c r="T8" s="66"/>
      <c r="U8" s="66"/>
      <c r="V8" s="66"/>
      <c r="W8" s="66"/>
      <c r="X8" s="66"/>
      <c r="Y8" s="66"/>
      <c r="Z8" s="66"/>
      <c r="AA8" s="66"/>
      <c r="AB8" s="66"/>
      <c r="AC8" s="66"/>
      <c r="AD8" s="66"/>
      <c r="AE8" s="66"/>
      <c r="AF8" s="66"/>
      <c r="AG8" s="66"/>
      <c r="AH8" s="66"/>
      <c r="AI8" s="66"/>
      <c r="AJ8" s="66"/>
      <c r="AK8" s="66"/>
      <c r="AL8" s="66"/>
      <c r="AM8" s="66"/>
      <c r="AN8" s="66"/>
      <c r="AO8" s="66"/>
      <c r="AP8" s="66"/>
      <c r="AQ8" s="66"/>
      <c r="AR8" s="66"/>
      <c r="AS8" s="66"/>
      <c r="AT8" s="66"/>
      <c r="AU8" s="66"/>
      <c r="AV8" s="66"/>
      <c r="AW8" s="66"/>
      <c r="AX8" s="66"/>
      <c r="AY8" s="66"/>
      <c r="AZ8" s="66"/>
      <c r="BA8" s="66"/>
      <c r="BB8" s="66"/>
      <c r="BC8" s="66"/>
      <c r="BD8" s="66"/>
      <c r="BE8" s="66"/>
      <c r="BF8" s="66"/>
      <c r="BG8" s="66"/>
      <c r="BH8" s="66"/>
      <c r="BI8" s="66"/>
      <c r="BJ8" s="66"/>
      <c r="BK8" s="66"/>
      <c r="BL8" s="66"/>
      <c r="BM8" s="66"/>
      <c r="BN8" s="66"/>
      <c r="BO8" s="66"/>
      <c r="BP8" s="66"/>
      <c r="BQ8" s="66"/>
      <c r="BR8" s="66"/>
      <c r="BS8" s="66"/>
      <c r="BT8" s="66"/>
      <c r="BU8" s="66"/>
      <c r="BV8" s="66"/>
      <c r="BW8" s="66"/>
      <c r="BX8" s="66"/>
      <c r="BY8" s="66"/>
      <c r="BZ8" s="69"/>
      <c r="CA8" s="70"/>
      <c r="CB8" s="70"/>
      <c r="CC8" s="70"/>
      <c r="CD8" s="70"/>
      <c r="CE8" s="70"/>
      <c r="CF8" s="70"/>
      <c r="CG8" s="70"/>
      <c r="CH8" s="70"/>
      <c r="CI8" s="70"/>
      <c r="CJ8" s="70"/>
      <c r="CK8" s="70"/>
      <c r="CL8" s="70"/>
      <c r="CM8" s="70"/>
      <c r="CN8" s="70"/>
      <c r="CO8" s="70"/>
      <c r="CP8" s="70"/>
      <c r="CQ8" s="70"/>
      <c r="CR8" s="70"/>
      <c r="CS8" s="70"/>
      <c r="CT8" s="70"/>
      <c r="CU8" s="70"/>
      <c r="CV8" s="70"/>
      <c r="CW8" s="70"/>
      <c r="CX8" s="70"/>
      <c r="CY8" s="70"/>
      <c r="CZ8" s="70"/>
      <c r="DA8" s="70"/>
      <c r="DB8" s="70"/>
      <c r="DC8" s="70"/>
      <c r="DD8" s="70"/>
      <c r="DE8" s="70"/>
      <c r="DF8" s="70"/>
      <c r="DG8" s="70"/>
      <c r="DH8" s="70"/>
      <c r="DI8" s="70"/>
      <c r="DJ8" s="70"/>
      <c r="DK8" s="70"/>
      <c r="DL8" s="70"/>
      <c r="DM8" s="70"/>
      <c r="DN8" s="70"/>
      <c r="DO8" s="70"/>
      <c r="DP8" s="70"/>
      <c r="DQ8" s="70"/>
      <c r="DR8" s="70"/>
      <c r="DS8" s="70"/>
      <c r="DT8" s="70"/>
      <c r="DU8" s="70"/>
      <c r="DV8" s="74"/>
      <c r="DW8" s="74"/>
      <c r="DX8" s="74"/>
      <c r="DY8" s="74"/>
      <c r="DZ8" s="74"/>
      <c r="EA8" s="74"/>
      <c r="EB8" s="74"/>
      <c r="EC8" s="74"/>
      <c r="ED8" s="74"/>
      <c r="EE8" s="74"/>
      <c r="EF8" s="74"/>
      <c r="EG8" s="74"/>
      <c r="EH8" s="74"/>
      <c r="EI8" s="74"/>
      <c r="EJ8" s="74"/>
      <c r="EK8" s="74"/>
      <c r="EL8" s="74"/>
      <c r="EM8" s="74"/>
      <c r="EN8" s="74"/>
      <c r="EO8" s="74"/>
      <c r="EP8" s="74"/>
      <c r="EQ8" s="74"/>
      <c r="ER8" s="74"/>
      <c r="ES8" s="74"/>
      <c r="ET8" s="74"/>
      <c r="EU8" s="74"/>
      <c r="EV8" s="74"/>
      <c r="EW8" s="74"/>
      <c r="EX8" s="74"/>
      <c r="EY8" s="74"/>
      <c r="EZ8" s="74"/>
      <c r="FA8" s="74"/>
      <c r="FB8" s="74"/>
      <c r="FC8" s="74"/>
      <c r="FD8" s="74"/>
      <c r="FE8" s="74"/>
      <c r="FF8" s="74"/>
      <c r="FG8" s="74"/>
      <c r="FH8" s="74"/>
      <c r="FI8" s="74"/>
      <c r="FJ8" s="74"/>
      <c r="FK8" s="74"/>
      <c r="FL8" s="74"/>
      <c r="FM8" s="74"/>
      <c r="FN8" s="74"/>
      <c r="FO8" s="74"/>
      <c r="FP8" s="74"/>
      <c r="FQ8" s="74"/>
      <c r="FR8" s="74"/>
      <c r="FS8" s="74"/>
      <c r="FT8" s="74"/>
      <c r="FU8" s="74"/>
      <c r="FV8" s="74"/>
      <c r="FW8" s="74"/>
      <c r="FX8" s="74"/>
      <c r="FY8" s="74"/>
      <c r="FZ8" s="74"/>
      <c r="GA8" s="74"/>
      <c r="GB8" s="74"/>
      <c r="GC8" s="74"/>
      <c r="GD8" s="74"/>
      <c r="GE8" s="74"/>
      <c r="GF8" s="74"/>
      <c r="GG8" s="74"/>
      <c r="GH8" s="74"/>
      <c r="GI8" s="74"/>
      <c r="GJ8" s="74"/>
      <c r="GK8" s="74"/>
      <c r="GL8" s="74"/>
      <c r="GM8" s="74"/>
      <c r="GN8" s="74"/>
      <c r="GO8" s="74"/>
      <c r="GP8" s="74"/>
      <c r="GQ8" s="74"/>
      <c r="GR8" s="74"/>
      <c r="GS8" s="74"/>
      <c r="GT8" s="74"/>
      <c r="GU8" s="74"/>
      <c r="GV8" s="74"/>
      <c r="GW8" s="74"/>
      <c r="GX8" s="74"/>
      <c r="GY8" s="74"/>
      <c r="GZ8" s="74"/>
      <c r="HA8" s="74"/>
      <c r="HB8" s="74"/>
      <c r="HC8" s="74"/>
      <c r="HD8" s="74"/>
      <c r="HE8" s="74"/>
      <c r="HF8" s="74"/>
      <c r="HG8" s="74"/>
      <c r="HH8" s="74"/>
      <c r="HI8" s="74"/>
      <c r="HJ8" s="74"/>
      <c r="HK8" s="74"/>
      <c r="HL8" s="74"/>
      <c r="HM8" s="74"/>
      <c r="HN8" s="74"/>
      <c r="HO8" s="74"/>
      <c r="HP8" s="74"/>
      <c r="HQ8" s="74"/>
      <c r="HR8" s="74"/>
      <c r="HS8" s="74"/>
      <c r="HT8" s="74"/>
      <c r="HU8" s="74"/>
      <c r="HV8" s="74"/>
      <c r="HW8" s="74"/>
      <c r="HX8" s="74"/>
      <c r="HY8" s="74"/>
      <c r="HZ8" s="66"/>
      <c r="IA8" s="66"/>
      <c r="IB8" s="66"/>
      <c r="IC8" s="66"/>
      <c r="ID8" s="66"/>
      <c r="IE8" s="66"/>
      <c r="IF8" s="66"/>
      <c r="IG8" s="66"/>
      <c r="IH8" s="66"/>
      <c r="II8" s="66"/>
      <c r="IJ8" s="66"/>
      <c r="IK8" s="66"/>
      <c r="IL8" s="66"/>
      <c r="IM8" s="66"/>
      <c r="IN8" s="66"/>
      <c r="IO8" s="66"/>
      <c r="IP8" s="66"/>
      <c r="IQ8" s="66"/>
      <c r="IR8" s="66"/>
      <c r="IS8" s="66"/>
      <c r="IT8" s="66"/>
      <c r="IU8" s="66"/>
      <c r="IV8" s="66"/>
      <c r="IW8" s="66"/>
      <c r="IX8" s="66"/>
      <c r="IY8" s="66"/>
      <c r="IZ8" s="66"/>
      <c r="JA8" s="66"/>
      <c r="JB8" s="66"/>
      <c r="JC8" s="66"/>
      <c r="JD8" s="66"/>
      <c r="JE8" s="66"/>
      <c r="JF8" s="66"/>
      <c r="JG8" s="66"/>
      <c r="JH8" s="66"/>
      <c r="JI8" s="66"/>
      <c r="JJ8" s="66"/>
      <c r="JK8" s="66"/>
      <c r="JL8" s="66"/>
      <c r="JM8" s="66"/>
      <c r="JN8" s="66"/>
      <c r="JO8" s="66"/>
      <c r="JP8" s="66"/>
      <c r="JQ8" s="66"/>
      <c r="JR8" s="66"/>
      <c r="JS8" s="70"/>
      <c r="JT8" s="70"/>
      <c r="JU8" s="70"/>
      <c r="JV8" s="70"/>
      <c r="JW8" s="70"/>
      <c r="JX8" s="70"/>
      <c r="JY8" s="70"/>
      <c r="JZ8" s="70"/>
      <c r="KA8" s="70"/>
      <c r="KB8" s="70"/>
      <c r="KC8" s="70"/>
      <c r="KD8" s="70"/>
      <c r="KE8" s="70"/>
      <c r="KF8" s="70"/>
      <c r="KG8" s="70"/>
      <c r="KH8" s="70"/>
      <c r="KI8" s="70"/>
      <c r="KJ8" s="70"/>
      <c r="KK8" s="70"/>
      <c r="KL8" s="70"/>
      <c r="KM8" s="70"/>
      <c r="KN8" s="70"/>
      <c r="KO8" s="70"/>
      <c r="KP8" s="70"/>
      <c r="KQ8" s="70"/>
      <c r="KR8" s="70"/>
      <c r="KS8" s="70"/>
      <c r="KT8" s="70"/>
      <c r="KU8" s="70"/>
      <c r="KV8" s="70"/>
      <c r="KW8" s="70"/>
      <c r="KX8" s="70"/>
      <c r="KY8" s="70"/>
      <c r="KZ8" s="70"/>
      <c r="LA8" s="70"/>
      <c r="LB8" s="70"/>
      <c r="LC8" s="70"/>
      <c r="LD8" s="70"/>
      <c r="LE8" s="70"/>
      <c r="LF8" s="70"/>
      <c r="LG8" s="70"/>
      <c r="LH8" s="70"/>
      <c r="LI8" s="70"/>
      <c r="LJ8" s="70"/>
      <c r="LK8" s="70"/>
      <c r="LL8" s="70"/>
      <c r="LM8" s="70"/>
      <c r="LN8" s="70"/>
      <c r="LO8" s="70"/>
      <c r="LP8" s="70"/>
      <c r="LQ8" s="70"/>
      <c r="LR8" s="70"/>
      <c r="LS8" s="70"/>
      <c r="LT8" s="70"/>
      <c r="LU8" s="76"/>
      <c r="LV8" s="76"/>
      <c r="LW8" s="76"/>
      <c r="LX8" s="76"/>
      <c r="LY8" s="76"/>
      <c r="LZ8" s="76"/>
      <c r="MA8" s="76"/>
      <c r="MB8" s="76"/>
      <c r="MC8" s="76"/>
      <c r="MD8" s="76"/>
      <c r="ME8" s="76"/>
      <c r="MF8" s="76"/>
      <c r="MG8" s="76"/>
      <c r="MH8" s="76"/>
      <c r="MI8" s="76"/>
      <c r="MJ8" s="76"/>
      <c r="MK8" s="76"/>
      <c r="ML8" s="76"/>
      <c r="MM8" s="76"/>
      <c r="MN8" s="76"/>
      <c r="MO8" s="76"/>
      <c r="MP8" s="76"/>
      <c r="MQ8" s="76"/>
      <c r="MR8" s="76"/>
      <c r="MS8" s="76"/>
      <c r="MT8" s="76"/>
      <c r="MU8" s="76"/>
      <c r="MV8" s="76"/>
      <c r="MW8" s="76"/>
      <c r="MX8" s="76"/>
      <c r="MY8" s="85"/>
      <c r="MZ8" s="85"/>
      <c r="NA8" s="85"/>
      <c r="NB8" s="85"/>
      <c r="NC8" s="85"/>
      <c r="ND8" s="85"/>
      <c r="NE8" s="85"/>
      <c r="NF8" s="85"/>
      <c r="NG8" s="85"/>
      <c r="NH8" s="85"/>
      <c r="NI8" s="85"/>
      <c r="NJ8" s="85"/>
      <c r="NK8" s="85"/>
      <c r="NL8" s="85"/>
      <c r="NM8" s="85"/>
      <c r="NN8" s="85"/>
      <c r="NO8" s="85"/>
      <c r="NP8" s="85"/>
      <c r="NQ8" s="85"/>
      <c r="NR8" s="85"/>
      <c r="NS8" s="85"/>
      <c r="NT8" s="85"/>
      <c r="NU8" s="85"/>
      <c r="NV8" s="85"/>
      <c r="NW8" s="85"/>
      <c r="NX8" s="85"/>
      <c r="NY8" s="85"/>
      <c r="NZ8" s="85"/>
      <c r="OA8" s="85"/>
      <c r="OB8" s="85"/>
      <c r="OC8" s="85"/>
      <c r="OD8" s="85"/>
      <c r="OE8" s="85"/>
      <c r="OF8" s="85"/>
      <c r="OG8" s="85"/>
      <c r="OH8" s="85"/>
      <c r="OI8" s="87"/>
      <c r="OJ8" s="87"/>
      <c r="OK8" s="87"/>
      <c r="OL8" s="87"/>
      <c r="OM8" s="87"/>
      <c r="ON8" s="87"/>
      <c r="OO8" s="87"/>
      <c r="OP8" s="87"/>
      <c r="OQ8" s="87"/>
      <c r="OR8" s="87"/>
      <c r="OS8" s="87"/>
      <c r="OT8" s="87"/>
      <c r="OU8" s="87"/>
      <c r="OV8" s="87"/>
      <c r="OW8" s="87"/>
      <c r="OX8" s="87"/>
      <c r="OY8" s="87"/>
      <c r="OZ8" s="87"/>
      <c r="PA8" s="87"/>
      <c r="PB8" s="87"/>
      <c r="PC8" s="87"/>
      <c r="PD8" s="87"/>
      <c r="PE8" s="87"/>
      <c r="PF8" s="87"/>
      <c r="PG8" s="87"/>
      <c r="PH8" s="87"/>
      <c r="PI8" s="87"/>
      <c r="PJ8" s="87"/>
      <c r="PK8" s="87"/>
      <c r="PL8" s="87"/>
      <c r="PM8" s="87"/>
      <c r="PN8" s="87"/>
      <c r="PO8" s="87"/>
      <c r="PP8" s="85"/>
      <c r="PQ8" s="85"/>
      <c r="PR8" s="85"/>
      <c r="PS8" s="85"/>
      <c r="PT8" s="85"/>
      <c r="PU8" s="85"/>
      <c r="PV8" s="85"/>
      <c r="PW8" s="85"/>
      <c r="PX8" s="85"/>
      <c r="PY8" s="85"/>
      <c r="PZ8" s="85"/>
      <c r="QA8" s="85"/>
      <c r="QB8" s="85"/>
      <c r="QC8" s="85"/>
      <c r="QD8" s="85"/>
      <c r="QE8" s="85"/>
      <c r="QF8" s="85"/>
      <c r="QG8" s="85"/>
      <c r="QH8" s="85"/>
      <c r="QI8" s="85"/>
      <c r="QJ8" s="85"/>
      <c r="QK8" s="85"/>
      <c r="QL8" s="85"/>
      <c r="QM8" s="85"/>
      <c r="QN8" s="85"/>
      <c r="QO8" s="85"/>
      <c r="QP8" s="85"/>
      <c r="QQ8" s="85"/>
      <c r="QR8" s="85"/>
      <c r="QS8" s="85"/>
      <c r="QT8" s="88"/>
      <c r="QU8" s="88"/>
      <c r="QV8" s="88"/>
      <c r="QW8" s="88"/>
      <c r="QX8" s="88"/>
      <c r="QY8" s="88"/>
      <c r="QZ8" s="88"/>
      <c r="RA8" s="88"/>
      <c r="RB8" s="88"/>
      <c r="RC8" s="88"/>
      <c r="RD8" s="88"/>
      <c r="RE8" s="88"/>
      <c r="RF8" s="88"/>
      <c r="RG8" s="88"/>
      <c r="RH8" s="88"/>
      <c r="RI8" s="88"/>
      <c r="RJ8" s="88"/>
      <c r="RK8" s="88"/>
      <c r="RL8" s="88"/>
      <c r="RM8" s="88"/>
      <c r="RN8" s="88"/>
      <c r="RO8" s="88"/>
      <c r="RP8" s="88"/>
      <c r="RQ8" s="88"/>
      <c r="RR8" s="88"/>
      <c r="RS8" s="88"/>
      <c r="RT8" s="88"/>
      <c r="RU8" s="88"/>
      <c r="RV8" s="88"/>
      <c r="RW8" s="88"/>
      <c r="RX8" s="88"/>
      <c r="RY8" s="88"/>
      <c r="RZ8" s="88"/>
      <c r="SA8" s="88"/>
      <c r="SB8" s="88"/>
      <c r="SC8" s="88"/>
      <c r="SD8" s="88"/>
      <c r="SE8" s="88"/>
      <c r="SF8" s="88"/>
      <c r="SG8" s="88"/>
      <c r="SH8" s="88"/>
      <c r="SI8" s="88"/>
      <c r="SJ8" s="88"/>
      <c r="SK8" s="88"/>
      <c r="SL8" s="88"/>
      <c r="SM8" s="88"/>
      <c r="SN8" s="88"/>
      <c r="SO8" s="88"/>
      <c r="SP8" s="88"/>
      <c r="SQ8" s="88"/>
      <c r="SR8" s="88"/>
      <c r="SS8" s="88"/>
      <c r="ST8" s="88"/>
      <c r="SU8" s="88"/>
      <c r="SV8" s="88"/>
      <c r="SW8" s="88"/>
      <c r="SX8" s="88"/>
      <c r="SY8" s="88"/>
      <c r="SZ8" s="88"/>
      <c r="TA8" s="88"/>
      <c r="TB8" s="88"/>
      <c r="TC8" s="88"/>
      <c r="TD8" s="88"/>
      <c r="TE8" s="88"/>
      <c r="TF8" s="88"/>
      <c r="TG8" s="88"/>
      <c r="TH8" s="88"/>
      <c r="TI8" s="88"/>
      <c r="TJ8" s="88"/>
      <c r="TK8" s="88"/>
      <c r="TL8" s="88"/>
      <c r="TM8" s="88"/>
      <c r="TN8" s="88"/>
      <c r="TO8" s="88"/>
      <c r="TP8" s="88"/>
      <c r="TQ8" s="88"/>
      <c r="TR8" s="88"/>
      <c r="TS8" s="88"/>
      <c r="TT8" s="88"/>
      <c r="TU8" s="88"/>
      <c r="TV8" s="88"/>
      <c r="TW8" s="88"/>
      <c r="TX8" s="88"/>
      <c r="TY8" s="88"/>
      <c r="TZ8" s="88"/>
      <c r="UA8" s="88"/>
      <c r="UB8" s="88"/>
      <c r="UC8" s="88"/>
      <c r="UD8" s="88"/>
      <c r="UE8" s="88"/>
      <c r="UF8" s="88"/>
      <c r="UG8" s="88"/>
      <c r="UH8" s="88"/>
      <c r="UI8" s="88"/>
      <c r="UJ8" s="88"/>
      <c r="UK8" s="88"/>
      <c r="UL8" s="88"/>
      <c r="UM8" s="88"/>
      <c r="UN8" s="88"/>
      <c r="UO8" s="88"/>
      <c r="UP8" s="88"/>
      <c r="UQ8" s="88"/>
      <c r="UR8" s="88"/>
      <c r="US8" s="88"/>
      <c r="UT8" s="88"/>
      <c r="UU8" s="88"/>
      <c r="UV8" s="88"/>
      <c r="UW8" s="88"/>
      <c r="UX8" s="88"/>
      <c r="UY8" s="88"/>
      <c r="UZ8" s="88"/>
      <c r="VA8" s="88"/>
      <c r="VB8" s="88"/>
      <c r="VC8" s="88"/>
      <c r="VD8" s="88"/>
      <c r="VE8" s="88"/>
      <c r="VF8" s="88"/>
      <c r="VG8" s="88"/>
      <c r="VH8" s="88"/>
      <c r="VI8" s="88"/>
      <c r="VJ8" s="88"/>
      <c r="VK8" s="88"/>
      <c r="VL8" s="88"/>
      <c r="VM8" s="88"/>
      <c r="VN8" s="88"/>
      <c r="VO8" s="88"/>
      <c r="VP8" s="88"/>
      <c r="VQ8" s="88"/>
      <c r="VR8" s="88"/>
      <c r="VS8" s="88"/>
      <c r="VT8" s="88"/>
      <c r="VU8" s="88"/>
      <c r="VV8" s="88"/>
      <c r="VW8" s="88"/>
      <c r="VX8" s="88"/>
      <c r="VY8" s="88"/>
      <c r="VZ8" s="88"/>
      <c r="WA8" s="88"/>
      <c r="WB8" s="88"/>
      <c r="WC8" s="88"/>
      <c r="WD8" s="88"/>
      <c r="WE8" s="88"/>
      <c r="WF8" s="88"/>
      <c r="WG8" s="88"/>
      <c r="WH8" s="88"/>
      <c r="WI8" s="88"/>
      <c r="WJ8" s="88"/>
      <c r="WK8" s="88"/>
      <c r="WL8" s="88"/>
      <c r="WM8" s="88"/>
      <c r="WN8" s="88"/>
      <c r="WO8" s="88"/>
      <c r="WP8" s="88"/>
      <c r="WQ8" s="88"/>
      <c r="WR8" s="88"/>
      <c r="WS8" s="88"/>
      <c r="WT8" s="88"/>
      <c r="WU8" s="88"/>
      <c r="WV8" s="88"/>
    </row>
    <row r="9" spans="1:620" ht="18" hidden="1" customHeight="1" x14ac:dyDescent="0.25">
      <c r="A9" s="48"/>
      <c r="B9" s="49"/>
      <c r="C9" s="66"/>
      <c r="D9" s="66"/>
      <c r="E9" s="66"/>
      <c r="F9" s="66"/>
      <c r="G9" s="66"/>
      <c r="H9" s="66"/>
      <c r="I9" s="66"/>
      <c r="J9" s="66"/>
      <c r="K9" s="66"/>
      <c r="L9" s="66"/>
      <c r="M9" s="66"/>
      <c r="N9" s="66"/>
      <c r="O9" s="66"/>
      <c r="P9" s="66"/>
      <c r="Q9" s="66"/>
      <c r="R9" s="66"/>
      <c r="S9" s="66"/>
      <c r="T9" s="66"/>
      <c r="U9" s="66"/>
      <c r="V9" s="66"/>
      <c r="W9" s="66"/>
      <c r="X9" s="66"/>
      <c r="Y9" s="66"/>
      <c r="Z9" s="66"/>
      <c r="AA9" s="66"/>
      <c r="AB9" s="66"/>
      <c r="AC9" s="66"/>
      <c r="AD9" s="66"/>
      <c r="AE9" s="66"/>
      <c r="AF9" s="66"/>
      <c r="AG9" s="66"/>
      <c r="AH9" s="66"/>
      <c r="AI9" s="66"/>
      <c r="AJ9" s="66"/>
      <c r="AK9" s="66"/>
      <c r="AL9" s="66"/>
      <c r="AM9" s="66"/>
      <c r="AN9" s="66"/>
      <c r="AO9" s="66"/>
      <c r="AP9" s="66"/>
      <c r="AQ9" s="66"/>
      <c r="AR9" s="66"/>
      <c r="AS9" s="66"/>
      <c r="AT9" s="66"/>
      <c r="AU9" s="66"/>
      <c r="AV9" s="66"/>
      <c r="AW9" s="66"/>
      <c r="AX9" s="66"/>
      <c r="AY9" s="66"/>
      <c r="AZ9" s="66"/>
      <c r="BA9" s="66"/>
      <c r="BB9" s="66"/>
      <c r="BC9" s="66"/>
      <c r="BD9" s="66"/>
      <c r="BE9" s="66"/>
      <c r="BF9" s="66"/>
      <c r="BG9" s="66"/>
      <c r="BH9" s="66"/>
      <c r="BI9" s="66"/>
      <c r="BJ9" s="66"/>
      <c r="BK9" s="66"/>
      <c r="BL9" s="66"/>
      <c r="BM9" s="66"/>
      <c r="BN9" s="66"/>
      <c r="BO9" s="66"/>
      <c r="BP9" s="66"/>
      <c r="BQ9" s="66"/>
      <c r="BR9" s="66"/>
      <c r="BS9" s="66"/>
      <c r="BT9" s="66"/>
      <c r="BU9" s="66"/>
      <c r="BV9" s="66"/>
      <c r="BW9" s="66"/>
      <c r="BX9" s="66"/>
      <c r="BY9" s="66"/>
      <c r="BZ9" s="69"/>
      <c r="CA9" s="70"/>
      <c r="CB9" s="70"/>
      <c r="CC9" s="70"/>
      <c r="CD9" s="70"/>
      <c r="CE9" s="70"/>
      <c r="CF9" s="70"/>
      <c r="CG9" s="70"/>
      <c r="CH9" s="70"/>
      <c r="CI9" s="70"/>
      <c r="CJ9" s="70"/>
      <c r="CK9" s="70"/>
      <c r="CL9" s="70"/>
      <c r="CM9" s="70"/>
      <c r="CN9" s="70"/>
      <c r="CO9" s="70"/>
      <c r="CP9" s="70"/>
      <c r="CQ9" s="70"/>
      <c r="CR9" s="70"/>
      <c r="CS9" s="70"/>
      <c r="CT9" s="70"/>
      <c r="CU9" s="70"/>
      <c r="CV9" s="70"/>
      <c r="CW9" s="70"/>
      <c r="CX9" s="70"/>
      <c r="CY9" s="70"/>
      <c r="CZ9" s="70"/>
      <c r="DA9" s="70"/>
      <c r="DB9" s="70"/>
      <c r="DC9" s="70"/>
      <c r="DD9" s="70"/>
      <c r="DE9" s="70"/>
      <c r="DF9" s="70"/>
      <c r="DG9" s="70"/>
      <c r="DH9" s="70"/>
      <c r="DI9" s="70"/>
      <c r="DJ9" s="70"/>
      <c r="DK9" s="70"/>
      <c r="DL9" s="70"/>
      <c r="DM9" s="70"/>
      <c r="DN9" s="70"/>
      <c r="DO9" s="70"/>
      <c r="DP9" s="70"/>
      <c r="DQ9" s="70"/>
      <c r="DR9" s="70"/>
      <c r="DS9" s="70"/>
      <c r="DT9" s="70"/>
      <c r="DU9" s="70"/>
      <c r="DV9" s="74"/>
      <c r="DW9" s="74"/>
      <c r="DX9" s="74"/>
      <c r="DY9" s="74"/>
      <c r="DZ9" s="74"/>
      <c r="EA9" s="74"/>
      <c r="EB9" s="74"/>
      <c r="EC9" s="74"/>
      <c r="ED9" s="74"/>
      <c r="EE9" s="74"/>
      <c r="EF9" s="74"/>
      <c r="EG9" s="74"/>
      <c r="EH9" s="74"/>
      <c r="EI9" s="74"/>
      <c r="EJ9" s="74"/>
      <c r="EK9" s="74"/>
      <c r="EL9" s="74"/>
      <c r="EM9" s="74"/>
      <c r="EN9" s="74"/>
      <c r="EO9" s="74"/>
      <c r="EP9" s="74"/>
      <c r="EQ9" s="74"/>
      <c r="ER9" s="74"/>
      <c r="ES9" s="74"/>
      <c r="ET9" s="74"/>
      <c r="EU9" s="74"/>
      <c r="EV9" s="74"/>
      <c r="EW9" s="74"/>
      <c r="EX9" s="74"/>
      <c r="EY9" s="74"/>
      <c r="EZ9" s="74"/>
      <c r="FA9" s="74"/>
      <c r="FB9" s="74"/>
      <c r="FC9" s="74"/>
      <c r="FD9" s="74"/>
      <c r="FE9" s="74"/>
      <c r="FF9" s="74"/>
      <c r="FG9" s="74"/>
      <c r="FH9" s="74"/>
      <c r="FI9" s="74"/>
      <c r="FJ9" s="74"/>
      <c r="FK9" s="74"/>
      <c r="FL9" s="74"/>
      <c r="FM9" s="74"/>
      <c r="FN9" s="74"/>
      <c r="FO9" s="74"/>
      <c r="FP9" s="74"/>
      <c r="FQ9" s="74"/>
      <c r="FR9" s="74"/>
      <c r="FS9" s="74"/>
      <c r="FT9" s="74"/>
      <c r="FU9" s="74"/>
      <c r="FV9" s="74"/>
      <c r="FW9" s="74"/>
      <c r="FX9" s="74"/>
      <c r="FY9" s="74"/>
      <c r="FZ9" s="74"/>
      <c r="GA9" s="74"/>
      <c r="GB9" s="74"/>
      <c r="GC9" s="74"/>
      <c r="GD9" s="74"/>
      <c r="GE9" s="74"/>
      <c r="GF9" s="74"/>
      <c r="GG9" s="74"/>
      <c r="GH9" s="74"/>
      <c r="GI9" s="74"/>
      <c r="GJ9" s="74"/>
      <c r="GK9" s="74"/>
      <c r="GL9" s="74"/>
      <c r="GM9" s="74"/>
      <c r="GN9" s="74"/>
      <c r="GO9" s="74"/>
      <c r="GP9" s="74"/>
      <c r="GQ9" s="74"/>
      <c r="GR9" s="74"/>
      <c r="GS9" s="74"/>
      <c r="GT9" s="74"/>
      <c r="GU9" s="74"/>
      <c r="GV9" s="74"/>
      <c r="GW9" s="74"/>
      <c r="GX9" s="74"/>
      <c r="GY9" s="74"/>
      <c r="GZ9" s="74"/>
      <c r="HA9" s="74"/>
      <c r="HB9" s="74"/>
      <c r="HC9" s="74"/>
      <c r="HD9" s="74"/>
      <c r="HE9" s="74"/>
      <c r="HF9" s="74"/>
      <c r="HG9" s="74"/>
      <c r="HH9" s="74"/>
      <c r="HI9" s="74"/>
      <c r="HJ9" s="74"/>
      <c r="HK9" s="74"/>
      <c r="HL9" s="74"/>
      <c r="HM9" s="74"/>
      <c r="HN9" s="74"/>
      <c r="HO9" s="74"/>
      <c r="HP9" s="74"/>
      <c r="HQ9" s="74"/>
      <c r="HR9" s="74"/>
      <c r="HS9" s="74"/>
      <c r="HT9" s="74"/>
      <c r="HU9" s="74"/>
      <c r="HV9" s="74"/>
      <c r="HW9" s="74"/>
      <c r="HX9" s="74"/>
      <c r="HY9" s="74"/>
      <c r="HZ9" s="66"/>
      <c r="IA9" s="66"/>
      <c r="IB9" s="66"/>
      <c r="IC9" s="66"/>
      <c r="ID9" s="66"/>
      <c r="IE9" s="66"/>
      <c r="IF9" s="66"/>
      <c r="IG9" s="66"/>
      <c r="IH9" s="66"/>
      <c r="II9" s="66"/>
      <c r="IJ9" s="66"/>
      <c r="IK9" s="66"/>
      <c r="IL9" s="66"/>
      <c r="IM9" s="66"/>
      <c r="IN9" s="66"/>
      <c r="IO9" s="66"/>
      <c r="IP9" s="66"/>
      <c r="IQ9" s="66"/>
      <c r="IR9" s="66"/>
      <c r="IS9" s="66"/>
      <c r="IT9" s="66"/>
      <c r="IU9" s="66"/>
      <c r="IV9" s="66"/>
      <c r="IW9" s="66"/>
      <c r="IX9" s="66"/>
      <c r="IY9" s="66"/>
      <c r="IZ9" s="66"/>
      <c r="JA9" s="66"/>
      <c r="JB9" s="66"/>
      <c r="JC9" s="66"/>
      <c r="JD9" s="66"/>
      <c r="JE9" s="66"/>
      <c r="JF9" s="66"/>
      <c r="JG9" s="66"/>
      <c r="JH9" s="66"/>
      <c r="JI9" s="66"/>
      <c r="JJ9" s="66"/>
      <c r="JK9" s="66"/>
      <c r="JL9" s="66"/>
      <c r="JM9" s="66"/>
      <c r="JN9" s="66"/>
      <c r="JO9" s="66"/>
      <c r="JP9" s="66"/>
      <c r="JQ9" s="66"/>
      <c r="JR9" s="66"/>
      <c r="JS9" s="70"/>
      <c r="JT9" s="70"/>
      <c r="JU9" s="70"/>
      <c r="JV9" s="70"/>
      <c r="JW9" s="70"/>
      <c r="JX9" s="70"/>
      <c r="JY9" s="70"/>
      <c r="JZ9" s="70"/>
      <c r="KA9" s="70"/>
      <c r="KB9" s="70"/>
      <c r="KC9" s="70"/>
      <c r="KD9" s="70"/>
      <c r="KE9" s="70"/>
      <c r="KF9" s="70"/>
      <c r="KG9" s="70"/>
      <c r="KH9" s="70"/>
      <c r="KI9" s="70"/>
      <c r="KJ9" s="70"/>
      <c r="KK9" s="70"/>
      <c r="KL9" s="70"/>
      <c r="KM9" s="70"/>
      <c r="KN9" s="70"/>
      <c r="KO9" s="70"/>
      <c r="KP9" s="70"/>
      <c r="KQ9" s="70"/>
      <c r="KR9" s="70"/>
      <c r="KS9" s="70"/>
      <c r="KT9" s="70"/>
      <c r="KU9" s="70"/>
      <c r="KV9" s="70"/>
      <c r="KW9" s="70"/>
      <c r="KX9" s="70"/>
      <c r="KY9" s="70"/>
      <c r="KZ9" s="70"/>
      <c r="LA9" s="70"/>
      <c r="LB9" s="70"/>
      <c r="LC9" s="70"/>
      <c r="LD9" s="70"/>
      <c r="LE9" s="70"/>
      <c r="LF9" s="70"/>
      <c r="LG9" s="70"/>
      <c r="LH9" s="70"/>
      <c r="LI9" s="70"/>
      <c r="LJ9" s="70"/>
      <c r="LK9" s="70"/>
      <c r="LL9" s="70"/>
      <c r="LM9" s="70"/>
      <c r="LN9" s="70"/>
      <c r="LO9" s="70"/>
      <c r="LP9" s="70"/>
      <c r="LQ9" s="70"/>
      <c r="LR9" s="70"/>
      <c r="LS9" s="70"/>
      <c r="LT9" s="70"/>
      <c r="LU9" s="76"/>
      <c r="LV9" s="76"/>
      <c r="LW9" s="76"/>
      <c r="LX9" s="76"/>
      <c r="LY9" s="76"/>
      <c r="LZ9" s="76"/>
      <c r="MA9" s="76"/>
      <c r="MB9" s="76"/>
      <c r="MC9" s="76"/>
      <c r="MD9" s="76"/>
      <c r="ME9" s="76"/>
      <c r="MF9" s="76"/>
      <c r="MG9" s="76"/>
      <c r="MH9" s="76"/>
      <c r="MI9" s="76"/>
      <c r="MJ9" s="76"/>
      <c r="MK9" s="76"/>
      <c r="ML9" s="76"/>
      <c r="MM9" s="76"/>
      <c r="MN9" s="76"/>
      <c r="MO9" s="76"/>
      <c r="MP9" s="76"/>
      <c r="MQ9" s="76"/>
      <c r="MR9" s="76"/>
      <c r="MS9" s="76"/>
      <c r="MT9" s="76"/>
      <c r="MU9" s="76"/>
      <c r="MV9" s="76"/>
      <c r="MW9" s="76"/>
      <c r="MX9" s="76"/>
      <c r="MY9" s="85"/>
      <c r="MZ9" s="85"/>
      <c r="NA9" s="85"/>
      <c r="NB9" s="85"/>
      <c r="NC9" s="85"/>
      <c r="ND9" s="85"/>
      <c r="NE9" s="85"/>
      <c r="NF9" s="85"/>
      <c r="NG9" s="85"/>
      <c r="NH9" s="85"/>
      <c r="NI9" s="85"/>
      <c r="NJ9" s="85"/>
      <c r="NK9" s="85"/>
      <c r="NL9" s="85"/>
      <c r="NM9" s="85"/>
      <c r="NN9" s="85"/>
      <c r="NO9" s="85"/>
      <c r="NP9" s="85"/>
      <c r="NQ9" s="85"/>
      <c r="NR9" s="85"/>
      <c r="NS9" s="85"/>
      <c r="NT9" s="85"/>
      <c r="NU9" s="85"/>
      <c r="NV9" s="85"/>
      <c r="NW9" s="85"/>
      <c r="NX9" s="85"/>
      <c r="NY9" s="85"/>
      <c r="NZ9" s="85"/>
      <c r="OA9" s="85"/>
      <c r="OB9" s="85"/>
      <c r="OC9" s="85"/>
      <c r="OD9" s="85"/>
      <c r="OE9" s="85"/>
      <c r="OF9" s="85"/>
      <c r="OG9" s="85"/>
      <c r="OH9" s="85"/>
      <c r="OI9" s="87"/>
      <c r="OJ9" s="87"/>
      <c r="OK9" s="87"/>
      <c r="OL9" s="87"/>
      <c r="OM9" s="87"/>
      <c r="ON9" s="87"/>
      <c r="OO9" s="87"/>
      <c r="OP9" s="87"/>
      <c r="OQ9" s="87"/>
      <c r="OR9" s="87"/>
      <c r="OS9" s="87"/>
      <c r="OT9" s="87"/>
      <c r="OU9" s="87"/>
      <c r="OV9" s="87"/>
      <c r="OW9" s="87"/>
      <c r="OX9" s="87"/>
      <c r="OY9" s="87"/>
      <c r="OZ9" s="87"/>
      <c r="PA9" s="87"/>
      <c r="PB9" s="87"/>
      <c r="PC9" s="87"/>
      <c r="PD9" s="87"/>
      <c r="PE9" s="87"/>
      <c r="PF9" s="87"/>
      <c r="PG9" s="87"/>
      <c r="PH9" s="87"/>
      <c r="PI9" s="87"/>
      <c r="PJ9" s="87"/>
      <c r="PK9" s="87"/>
      <c r="PL9" s="87"/>
      <c r="PM9" s="87"/>
      <c r="PN9" s="87"/>
      <c r="PO9" s="87"/>
      <c r="PP9" s="85"/>
      <c r="PQ9" s="85"/>
      <c r="PR9" s="85"/>
      <c r="PS9" s="85"/>
      <c r="PT9" s="85"/>
      <c r="PU9" s="85"/>
      <c r="PV9" s="85"/>
      <c r="PW9" s="85"/>
      <c r="PX9" s="85"/>
      <c r="PY9" s="85"/>
      <c r="PZ9" s="85"/>
      <c r="QA9" s="85"/>
      <c r="QB9" s="85"/>
      <c r="QC9" s="85"/>
      <c r="QD9" s="85"/>
      <c r="QE9" s="85"/>
      <c r="QF9" s="85"/>
      <c r="QG9" s="85"/>
      <c r="QH9" s="85"/>
      <c r="QI9" s="85"/>
      <c r="QJ9" s="85"/>
      <c r="QK9" s="85"/>
      <c r="QL9" s="85"/>
      <c r="QM9" s="85"/>
      <c r="QN9" s="85"/>
      <c r="QO9" s="85"/>
      <c r="QP9" s="85"/>
      <c r="QQ9" s="85"/>
      <c r="QR9" s="85"/>
      <c r="QS9" s="85"/>
      <c r="QT9" s="88"/>
      <c r="QU9" s="88"/>
      <c r="QV9" s="88"/>
      <c r="QW9" s="88"/>
      <c r="QX9" s="88"/>
      <c r="QY9" s="88"/>
      <c r="QZ9" s="88"/>
      <c r="RA9" s="88"/>
      <c r="RB9" s="88"/>
      <c r="RC9" s="88"/>
      <c r="RD9" s="88"/>
      <c r="RE9" s="88"/>
      <c r="RF9" s="88"/>
      <c r="RG9" s="88"/>
      <c r="RH9" s="88"/>
      <c r="RI9" s="88"/>
      <c r="RJ9" s="88"/>
      <c r="RK9" s="88"/>
      <c r="RL9" s="88"/>
      <c r="RM9" s="88"/>
      <c r="RN9" s="88"/>
      <c r="RO9" s="88"/>
      <c r="RP9" s="88"/>
      <c r="RQ9" s="88"/>
      <c r="RR9" s="88"/>
      <c r="RS9" s="88"/>
      <c r="RT9" s="88"/>
      <c r="RU9" s="88"/>
      <c r="RV9" s="88"/>
      <c r="RW9" s="88"/>
      <c r="RX9" s="88"/>
      <c r="RY9" s="88"/>
      <c r="RZ9" s="88"/>
      <c r="SA9" s="88"/>
      <c r="SB9" s="88"/>
      <c r="SC9" s="88"/>
      <c r="SD9" s="88"/>
      <c r="SE9" s="88"/>
      <c r="SF9" s="88"/>
      <c r="SG9" s="88"/>
      <c r="SH9" s="88"/>
      <c r="SI9" s="88"/>
      <c r="SJ9" s="88"/>
      <c r="SK9" s="88"/>
      <c r="SL9" s="88"/>
      <c r="SM9" s="88"/>
      <c r="SN9" s="88"/>
      <c r="SO9" s="88"/>
      <c r="SP9" s="88"/>
      <c r="SQ9" s="88"/>
      <c r="SR9" s="88"/>
      <c r="SS9" s="88"/>
      <c r="ST9" s="88"/>
      <c r="SU9" s="88"/>
      <c r="SV9" s="88"/>
      <c r="SW9" s="88"/>
      <c r="SX9" s="88"/>
      <c r="SY9" s="88"/>
      <c r="SZ9" s="88"/>
      <c r="TA9" s="88"/>
      <c r="TB9" s="88"/>
      <c r="TC9" s="88"/>
      <c r="TD9" s="88"/>
      <c r="TE9" s="88"/>
      <c r="TF9" s="88"/>
      <c r="TG9" s="88"/>
      <c r="TH9" s="88"/>
      <c r="TI9" s="88"/>
      <c r="TJ9" s="88"/>
      <c r="TK9" s="88"/>
      <c r="TL9" s="88"/>
      <c r="TM9" s="88"/>
      <c r="TN9" s="88"/>
      <c r="TO9" s="88"/>
      <c r="TP9" s="88"/>
      <c r="TQ9" s="88"/>
      <c r="TR9" s="88"/>
      <c r="TS9" s="88"/>
      <c r="TT9" s="88"/>
      <c r="TU9" s="88"/>
      <c r="TV9" s="88"/>
      <c r="TW9" s="88"/>
      <c r="TX9" s="88"/>
      <c r="TY9" s="88"/>
      <c r="TZ9" s="88"/>
      <c r="UA9" s="88"/>
      <c r="UB9" s="88"/>
      <c r="UC9" s="88"/>
      <c r="UD9" s="88"/>
      <c r="UE9" s="88"/>
      <c r="UF9" s="88"/>
      <c r="UG9" s="88"/>
      <c r="UH9" s="88"/>
      <c r="UI9" s="88"/>
      <c r="UJ9" s="88"/>
      <c r="UK9" s="88"/>
      <c r="UL9" s="88"/>
      <c r="UM9" s="88"/>
      <c r="UN9" s="88"/>
      <c r="UO9" s="88"/>
      <c r="UP9" s="88"/>
      <c r="UQ9" s="88"/>
      <c r="UR9" s="88"/>
      <c r="US9" s="88"/>
      <c r="UT9" s="88"/>
      <c r="UU9" s="88"/>
      <c r="UV9" s="88"/>
      <c r="UW9" s="88"/>
      <c r="UX9" s="88"/>
      <c r="UY9" s="88"/>
      <c r="UZ9" s="88"/>
      <c r="VA9" s="88"/>
      <c r="VB9" s="88"/>
      <c r="VC9" s="88"/>
      <c r="VD9" s="88"/>
      <c r="VE9" s="88"/>
      <c r="VF9" s="88"/>
      <c r="VG9" s="88"/>
      <c r="VH9" s="88"/>
      <c r="VI9" s="88"/>
      <c r="VJ9" s="88"/>
      <c r="VK9" s="88"/>
      <c r="VL9" s="88"/>
      <c r="VM9" s="88"/>
      <c r="VN9" s="88"/>
      <c r="VO9" s="88"/>
      <c r="VP9" s="88"/>
      <c r="VQ9" s="88"/>
      <c r="VR9" s="88"/>
      <c r="VS9" s="88"/>
      <c r="VT9" s="88"/>
      <c r="VU9" s="88"/>
      <c r="VV9" s="88"/>
      <c r="VW9" s="88"/>
      <c r="VX9" s="88"/>
      <c r="VY9" s="88"/>
      <c r="VZ9" s="88"/>
      <c r="WA9" s="88"/>
      <c r="WB9" s="88"/>
      <c r="WC9" s="88"/>
      <c r="WD9" s="88"/>
      <c r="WE9" s="88"/>
      <c r="WF9" s="88"/>
      <c r="WG9" s="88"/>
      <c r="WH9" s="88"/>
      <c r="WI9" s="88"/>
      <c r="WJ9" s="88"/>
      <c r="WK9" s="88"/>
      <c r="WL9" s="88"/>
      <c r="WM9" s="88"/>
      <c r="WN9" s="88"/>
      <c r="WO9" s="88"/>
      <c r="WP9" s="88"/>
      <c r="WQ9" s="88"/>
      <c r="WR9" s="88"/>
      <c r="WS9" s="88"/>
      <c r="WT9" s="88"/>
      <c r="WU9" s="88"/>
      <c r="WV9" s="88"/>
    </row>
    <row r="10" spans="1:620" ht="30" hidden="1" customHeight="1" x14ac:dyDescent="0.25">
      <c r="A10" s="48"/>
      <c r="B10" s="49"/>
      <c r="C10" s="66"/>
      <c r="D10" s="66"/>
      <c r="E10" s="66"/>
      <c r="F10" s="66"/>
      <c r="G10" s="66"/>
      <c r="H10" s="66"/>
      <c r="I10" s="66"/>
      <c r="J10" s="66"/>
      <c r="K10" s="66"/>
      <c r="L10" s="66"/>
      <c r="M10" s="66"/>
      <c r="N10" s="66"/>
      <c r="O10" s="66"/>
      <c r="P10" s="66"/>
      <c r="Q10" s="66"/>
      <c r="R10" s="66"/>
      <c r="S10" s="66"/>
      <c r="T10" s="66"/>
      <c r="U10" s="66"/>
      <c r="V10" s="66"/>
      <c r="W10" s="66"/>
      <c r="X10" s="66"/>
      <c r="Y10" s="66"/>
      <c r="Z10" s="66"/>
      <c r="AA10" s="66"/>
      <c r="AB10" s="66"/>
      <c r="AC10" s="66"/>
      <c r="AD10" s="66"/>
      <c r="AE10" s="66"/>
      <c r="AF10" s="66"/>
      <c r="AG10" s="66"/>
      <c r="AH10" s="66"/>
      <c r="AI10" s="66"/>
      <c r="AJ10" s="66"/>
      <c r="AK10" s="66"/>
      <c r="AL10" s="66"/>
      <c r="AM10" s="66"/>
      <c r="AN10" s="66"/>
      <c r="AO10" s="66"/>
      <c r="AP10" s="66"/>
      <c r="AQ10" s="66"/>
      <c r="AR10" s="66"/>
      <c r="AS10" s="66"/>
      <c r="AT10" s="66"/>
      <c r="AU10" s="66"/>
      <c r="AV10" s="66"/>
      <c r="AW10" s="66"/>
      <c r="AX10" s="66"/>
      <c r="AY10" s="66"/>
      <c r="AZ10" s="66"/>
      <c r="BA10" s="66"/>
      <c r="BB10" s="66"/>
      <c r="BC10" s="66"/>
      <c r="BD10" s="66"/>
      <c r="BE10" s="66"/>
      <c r="BF10" s="66"/>
      <c r="BG10" s="66"/>
      <c r="BH10" s="66"/>
      <c r="BI10" s="66"/>
      <c r="BJ10" s="66"/>
      <c r="BK10" s="66"/>
      <c r="BL10" s="66"/>
      <c r="BM10" s="66"/>
      <c r="BN10" s="66"/>
      <c r="BO10" s="66"/>
      <c r="BP10" s="66"/>
      <c r="BQ10" s="66"/>
      <c r="BR10" s="66"/>
      <c r="BS10" s="66"/>
      <c r="BT10" s="66"/>
      <c r="BU10" s="66"/>
      <c r="BV10" s="66"/>
      <c r="BW10" s="66"/>
      <c r="BX10" s="66"/>
      <c r="BY10" s="66"/>
      <c r="BZ10" s="71"/>
      <c r="CA10" s="72"/>
      <c r="CB10" s="72"/>
      <c r="CC10" s="72"/>
      <c r="CD10" s="72"/>
      <c r="CE10" s="72"/>
      <c r="CF10" s="72"/>
      <c r="CG10" s="72"/>
      <c r="CH10" s="72"/>
      <c r="CI10" s="72"/>
      <c r="CJ10" s="72"/>
      <c r="CK10" s="72"/>
      <c r="CL10" s="72"/>
      <c r="CM10" s="72"/>
      <c r="CN10" s="72"/>
      <c r="CO10" s="72"/>
      <c r="CP10" s="72"/>
      <c r="CQ10" s="72"/>
      <c r="CR10" s="72"/>
      <c r="CS10" s="72"/>
      <c r="CT10" s="72"/>
      <c r="CU10" s="72"/>
      <c r="CV10" s="72"/>
      <c r="CW10" s="72"/>
      <c r="CX10" s="72"/>
      <c r="CY10" s="72"/>
      <c r="CZ10" s="72"/>
      <c r="DA10" s="72"/>
      <c r="DB10" s="72"/>
      <c r="DC10" s="72"/>
      <c r="DD10" s="72"/>
      <c r="DE10" s="72"/>
      <c r="DF10" s="72"/>
      <c r="DG10" s="72"/>
      <c r="DH10" s="72"/>
      <c r="DI10" s="72"/>
      <c r="DJ10" s="72"/>
      <c r="DK10" s="72"/>
      <c r="DL10" s="72"/>
      <c r="DM10" s="72"/>
      <c r="DN10" s="72"/>
      <c r="DO10" s="72"/>
      <c r="DP10" s="72"/>
      <c r="DQ10" s="72"/>
      <c r="DR10" s="72"/>
      <c r="DS10" s="72"/>
      <c r="DT10" s="72"/>
      <c r="DU10" s="72"/>
      <c r="DV10" s="75"/>
      <c r="DW10" s="75"/>
      <c r="DX10" s="75"/>
      <c r="DY10" s="75"/>
      <c r="DZ10" s="75"/>
      <c r="EA10" s="75"/>
      <c r="EB10" s="75"/>
      <c r="EC10" s="75"/>
      <c r="ED10" s="75"/>
      <c r="EE10" s="75"/>
      <c r="EF10" s="75"/>
      <c r="EG10" s="75"/>
      <c r="EH10" s="75"/>
      <c r="EI10" s="75"/>
      <c r="EJ10" s="75"/>
      <c r="EK10" s="75"/>
      <c r="EL10" s="75"/>
      <c r="EM10" s="75"/>
      <c r="EN10" s="75"/>
      <c r="EO10" s="75"/>
      <c r="EP10" s="75"/>
      <c r="EQ10" s="75"/>
      <c r="ER10" s="75"/>
      <c r="ES10" s="75"/>
      <c r="ET10" s="75"/>
      <c r="EU10" s="75"/>
      <c r="EV10" s="75"/>
      <c r="EW10" s="75"/>
      <c r="EX10" s="75"/>
      <c r="EY10" s="75"/>
      <c r="EZ10" s="75"/>
      <c r="FA10" s="75"/>
      <c r="FB10" s="75"/>
      <c r="FC10" s="75"/>
      <c r="FD10" s="75"/>
      <c r="FE10" s="75"/>
      <c r="FF10" s="75"/>
      <c r="FG10" s="75"/>
      <c r="FH10" s="75"/>
      <c r="FI10" s="75"/>
      <c r="FJ10" s="75"/>
      <c r="FK10" s="75"/>
      <c r="FL10" s="75"/>
      <c r="FM10" s="75"/>
      <c r="FN10" s="75"/>
      <c r="FO10" s="75"/>
      <c r="FP10" s="75"/>
      <c r="FQ10" s="75"/>
      <c r="FR10" s="75"/>
      <c r="FS10" s="75"/>
      <c r="FT10" s="75"/>
      <c r="FU10" s="75"/>
      <c r="FV10" s="75"/>
      <c r="FW10" s="75"/>
      <c r="FX10" s="75"/>
      <c r="FY10" s="75"/>
      <c r="FZ10" s="75"/>
      <c r="GA10" s="75"/>
      <c r="GB10" s="75"/>
      <c r="GC10" s="75"/>
      <c r="GD10" s="75"/>
      <c r="GE10" s="75"/>
      <c r="GF10" s="75"/>
      <c r="GG10" s="75"/>
      <c r="GH10" s="75"/>
      <c r="GI10" s="75"/>
      <c r="GJ10" s="75"/>
      <c r="GK10" s="75"/>
      <c r="GL10" s="75"/>
      <c r="GM10" s="75"/>
      <c r="GN10" s="75"/>
      <c r="GO10" s="75"/>
      <c r="GP10" s="75"/>
      <c r="GQ10" s="75"/>
      <c r="GR10" s="75"/>
      <c r="GS10" s="75"/>
      <c r="GT10" s="75"/>
      <c r="GU10" s="75"/>
      <c r="GV10" s="75"/>
      <c r="GW10" s="75"/>
      <c r="GX10" s="75"/>
      <c r="GY10" s="75"/>
      <c r="GZ10" s="75"/>
      <c r="HA10" s="75"/>
      <c r="HB10" s="75"/>
      <c r="HC10" s="75"/>
      <c r="HD10" s="75"/>
      <c r="HE10" s="75"/>
      <c r="HF10" s="75"/>
      <c r="HG10" s="75"/>
      <c r="HH10" s="75"/>
      <c r="HI10" s="75"/>
      <c r="HJ10" s="75"/>
      <c r="HK10" s="75"/>
      <c r="HL10" s="75"/>
      <c r="HM10" s="75"/>
      <c r="HN10" s="75"/>
      <c r="HO10" s="75"/>
      <c r="HP10" s="75"/>
      <c r="HQ10" s="75"/>
      <c r="HR10" s="75"/>
      <c r="HS10" s="75"/>
      <c r="HT10" s="75"/>
      <c r="HU10" s="75"/>
      <c r="HV10" s="75"/>
      <c r="HW10" s="75"/>
      <c r="HX10" s="75"/>
      <c r="HY10" s="75"/>
      <c r="HZ10" s="66"/>
      <c r="IA10" s="66"/>
      <c r="IB10" s="66"/>
      <c r="IC10" s="66"/>
      <c r="ID10" s="66"/>
      <c r="IE10" s="66"/>
      <c r="IF10" s="66"/>
      <c r="IG10" s="66"/>
      <c r="IH10" s="66"/>
      <c r="II10" s="66"/>
      <c r="IJ10" s="66"/>
      <c r="IK10" s="66"/>
      <c r="IL10" s="66"/>
      <c r="IM10" s="66"/>
      <c r="IN10" s="66"/>
      <c r="IO10" s="66"/>
      <c r="IP10" s="66"/>
      <c r="IQ10" s="66"/>
      <c r="IR10" s="66"/>
      <c r="IS10" s="66"/>
      <c r="IT10" s="66"/>
      <c r="IU10" s="66"/>
      <c r="IV10" s="66"/>
      <c r="IW10" s="66"/>
      <c r="IX10" s="66"/>
      <c r="IY10" s="66"/>
      <c r="IZ10" s="66"/>
      <c r="JA10" s="66"/>
      <c r="JB10" s="66"/>
      <c r="JC10" s="66"/>
      <c r="JD10" s="66"/>
      <c r="JE10" s="66"/>
      <c r="JF10" s="66"/>
      <c r="JG10" s="66"/>
      <c r="JH10" s="66"/>
      <c r="JI10" s="66"/>
      <c r="JJ10" s="66"/>
      <c r="JK10" s="66"/>
      <c r="JL10" s="66"/>
      <c r="JM10" s="66"/>
      <c r="JN10" s="66"/>
      <c r="JO10" s="66"/>
      <c r="JP10" s="66"/>
      <c r="JQ10" s="66"/>
      <c r="JR10" s="66"/>
      <c r="JS10" s="72"/>
      <c r="JT10" s="72"/>
      <c r="JU10" s="72"/>
      <c r="JV10" s="72"/>
      <c r="JW10" s="72"/>
      <c r="JX10" s="72"/>
      <c r="JY10" s="72"/>
      <c r="JZ10" s="72"/>
      <c r="KA10" s="72"/>
      <c r="KB10" s="72"/>
      <c r="KC10" s="72"/>
      <c r="KD10" s="72"/>
      <c r="KE10" s="72"/>
      <c r="KF10" s="72"/>
      <c r="KG10" s="72"/>
      <c r="KH10" s="72"/>
      <c r="KI10" s="72"/>
      <c r="KJ10" s="72"/>
      <c r="KK10" s="72"/>
      <c r="KL10" s="72"/>
      <c r="KM10" s="72"/>
      <c r="KN10" s="72"/>
      <c r="KO10" s="72"/>
      <c r="KP10" s="72"/>
      <c r="KQ10" s="72"/>
      <c r="KR10" s="72"/>
      <c r="KS10" s="72"/>
      <c r="KT10" s="72"/>
      <c r="KU10" s="72"/>
      <c r="KV10" s="72"/>
      <c r="KW10" s="72"/>
      <c r="KX10" s="72"/>
      <c r="KY10" s="72"/>
      <c r="KZ10" s="72"/>
      <c r="LA10" s="72"/>
      <c r="LB10" s="72"/>
      <c r="LC10" s="72"/>
      <c r="LD10" s="72"/>
      <c r="LE10" s="72"/>
      <c r="LF10" s="72"/>
      <c r="LG10" s="72"/>
      <c r="LH10" s="72"/>
      <c r="LI10" s="72"/>
      <c r="LJ10" s="72"/>
      <c r="LK10" s="72"/>
      <c r="LL10" s="72"/>
      <c r="LM10" s="72"/>
      <c r="LN10" s="72"/>
      <c r="LO10" s="72"/>
      <c r="LP10" s="72"/>
      <c r="LQ10" s="72"/>
      <c r="LR10" s="72"/>
      <c r="LS10" s="72"/>
      <c r="LT10" s="72"/>
      <c r="LU10" s="76"/>
      <c r="LV10" s="76"/>
      <c r="LW10" s="76"/>
      <c r="LX10" s="76"/>
      <c r="LY10" s="76"/>
      <c r="LZ10" s="76"/>
      <c r="MA10" s="76"/>
      <c r="MB10" s="76"/>
      <c r="MC10" s="76"/>
      <c r="MD10" s="76"/>
      <c r="ME10" s="76"/>
      <c r="MF10" s="76"/>
      <c r="MG10" s="76"/>
      <c r="MH10" s="76"/>
      <c r="MI10" s="76"/>
      <c r="MJ10" s="76"/>
      <c r="MK10" s="76"/>
      <c r="ML10" s="76"/>
      <c r="MM10" s="76"/>
      <c r="MN10" s="76"/>
      <c r="MO10" s="76"/>
      <c r="MP10" s="76"/>
      <c r="MQ10" s="76"/>
      <c r="MR10" s="76"/>
      <c r="MS10" s="76"/>
      <c r="MT10" s="76"/>
      <c r="MU10" s="76"/>
      <c r="MV10" s="76"/>
      <c r="MW10" s="76"/>
      <c r="MX10" s="76"/>
      <c r="MY10" s="86"/>
      <c r="MZ10" s="86"/>
      <c r="NA10" s="86"/>
      <c r="NB10" s="86"/>
      <c r="NC10" s="86"/>
      <c r="ND10" s="86"/>
      <c r="NE10" s="86"/>
      <c r="NF10" s="86"/>
      <c r="NG10" s="86"/>
      <c r="NH10" s="86"/>
      <c r="NI10" s="86"/>
      <c r="NJ10" s="86"/>
      <c r="NK10" s="86"/>
      <c r="NL10" s="86"/>
      <c r="NM10" s="86"/>
      <c r="NN10" s="86"/>
      <c r="NO10" s="86"/>
      <c r="NP10" s="86"/>
      <c r="NQ10" s="86"/>
      <c r="NR10" s="86"/>
      <c r="NS10" s="86"/>
      <c r="NT10" s="86"/>
      <c r="NU10" s="86"/>
      <c r="NV10" s="86"/>
      <c r="NW10" s="86"/>
      <c r="NX10" s="86"/>
      <c r="NY10" s="86"/>
      <c r="NZ10" s="86"/>
      <c r="OA10" s="86"/>
      <c r="OB10" s="86"/>
      <c r="OC10" s="86"/>
      <c r="OD10" s="86"/>
      <c r="OE10" s="86"/>
      <c r="OF10" s="86"/>
      <c r="OG10" s="86"/>
      <c r="OH10" s="86"/>
      <c r="OI10" s="87"/>
      <c r="OJ10" s="87"/>
      <c r="OK10" s="87"/>
      <c r="OL10" s="87"/>
      <c r="OM10" s="87"/>
      <c r="ON10" s="87"/>
      <c r="OO10" s="87"/>
      <c r="OP10" s="87"/>
      <c r="OQ10" s="87"/>
      <c r="OR10" s="87"/>
      <c r="OS10" s="87"/>
      <c r="OT10" s="87"/>
      <c r="OU10" s="87"/>
      <c r="OV10" s="87"/>
      <c r="OW10" s="87"/>
      <c r="OX10" s="87"/>
      <c r="OY10" s="87"/>
      <c r="OZ10" s="87"/>
      <c r="PA10" s="87"/>
      <c r="PB10" s="87"/>
      <c r="PC10" s="87"/>
      <c r="PD10" s="87"/>
      <c r="PE10" s="87"/>
      <c r="PF10" s="87"/>
      <c r="PG10" s="87"/>
      <c r="PH10" s="87"/>
      <c r="PI10" s="87"/>
      <c r="PJ10" s="87"/>
      <c r="PK10" s="87"/>
      <c r="PL10" s="87"/>
      <c r="PM10" s="87"/>
      <c r="PN10" s="87"/>
      <c r="PO10" s="87"/>
      <c r="PP10" s="86"/>
      <c r="PQ10" s="86"/>
      <c r="PR10" s="86"/>
      <c r="PS10" s="86"/>
      <c r="PT10" s="86"/>
      <c r="PU10" s="86"/>
      <c r="PV10" s="86"/>
      <c r="PW10" s="86"/>
      <c r="PX10" s="86"/>
      <c r="PY10" s="86"/>
      <c r="PZ10" s="86"/>
      <c r="QA10" s="86"/>
      <c r="QB10" s="86"/>
      <c r="QC10" s="86"/>
      <c r="QD10" s="86"/>
      <c r="QE10" s="86"/>
      <c r="QF10" s="86"/>
      <c r="QG10" s="86"/>
      <c r="QH10" s="86"/>
      <c r="QI10" s="86"/>
      <c r="QJ10" s="86"/>
      <c r="QK10" s="86"/>
      <c r="QL10" s="86"/>
      <c r="QM10" s="86"/>
      <c r="QN10" s="86"/>
      <c r="QO10" s="86"/>
      <c r="QP10" s="86"/>
      <c r="QQ10" s="86"/>
      <c r="QR10" s="86"/>
      <c r="QS10" s="86"/>
      <c r="QT10" s="88"/>
      <c r="QU10" s="88"/>
      <c r="QV10" s="88"/>
      <c r="QW10" s="88"/>
      <c r="QX10" s="88"/>
      <c r="QY10" s="88"/>
      <c r="QZ10" s="88"/>
      <c r="RA10" s="88"/>
      <c r="RB10" s="88"/>
      <c r="RC10" s="88"/>
      <c r="RD10" s="88"/>
      <c r="RE10" s="88"/>
      <c r="RF10" s="88"/>
      <c r="RG10" s="88"/>
      <c r="RH10" s="88"/>
      <c r="RI10" s="88"/>
      <c r="RJ10" s="88"/>
      <c r="RK10" s="88"/>
      <c r="RL10" s="88"/>
      <c r="RM10" s="88"/>
      <c r="RN10" s="88"/>
      <c r="RO10" s="88"/>
      <c r="RP10" s="88"/>
      <c r="RQ10" s="88"/>
      <c r="RR10" s="88"/>
      <c r="RS10" s="88"/>
      <c r="RT10" s="88"/>
      <c r="RU10" s="88"/>
      <c r="RV10" s="88"/>
      <c r="RW10" s="88"/>
      <c r="RX10" s="88"/>
      <c r="RY10" s="88"/>
      <c r="RZ10" s="88"/>
      <c r="SA10" s="88"/>
      <c r="SB10" s="88"/>
      <c r="SC10" s="88"/>
      <c r="SD10" s="88"/>
      <c r="SE10" s="88"/>
      <c r="SF10" s="88"/>
      <c r="SG10" s="88"/>
      <c r="SH10" s="88"/>
      <c r="SI10" s="88"/>
      <c r="SJ10" s="88"/>
      <c r="SK10" s="88"/>
      <c r="SL10" s="88"/>
      <c r="SM10" s="88"/>
      <c r="SN10" s="88"/>
      <c r="SO10" s="88"/>
      <c r="SP10" s="88"/>
      <c r="SQ10" s="88"/>
      <c r="SR10" s="88"/>
      <c r="SS10" s="88"/>
      <c r="ST10" s="88"/>
      <c r="SU10" s="88"/>
      <c r="SV10" s="88"/>
      <c r="SW10" s="88"/>
      <c r="SX10" s="88"/>
      <c r="SY10" s="88"/>
      <c r="SZ10" s="88"/>
      <c r="TA10" s="88"/>
      <c r="TB10" s="88"/>
      <c r="TC10" s="88"/>
      <c r="TD10" s="88"/>
      <c r="TE10" s="88"/>
      <c r="TF10" s="88"/>
      <c r="TG10" s="88"/>
      <c r="TH10" s="88"/>
      <c r="TI10" s="88"/>
      <c r="TJ10" s="88"/>
      <c r="TK10" s="88"/>
      <c r="TL10" s="88"/>
      <c r="TM10" s="88"/>
      <c r="TN10" s="88"/>
      <c r="TO10" s="88"/>
      <c r="TP10" s="88"/>
      <c r="TQ10" s="88"/>
      <c r="TR10" s="88"/>
      <c r="TS10" s="88"/>
      <c r="TT10" s="88"/>
      <c r="TU10" s="88"/>
      <c r="TV10" s="88"/>
      <c r="TW10" s="88"/>
      <c r="TX10" s="88"/>
      <c r="TY10" s="88"/>
      <c r="TZ10" s="88"/>
      <c r="UA10" s="88"/>
      <c r="UB10" s="88"/>
      <c r="UC10" s="88"/>
      <c r="UD10" s="88"/>
      <c r="UE10" s="88"/>
      <c r="UF10" s="88"/>
      <c r="UG10" s="88"/>
      <c r="UH10" s="88"/>
      <c r="UI10" s="88"/>
      <c r="UJ10" s="88"/>
      <c r="UK10" s="88"/>
      <c r="UL10" s="88"/>
      <c r="UM10" s="88"/>
      <c r="UN10" s="88"/>
      <c r="UO10" s="88"/>
      <c r="UP10" s="88"/>
      <c r="UQ10" s="88"/>
      <c r="UR10" s="88"/>
      <c r="US10" s="88"/>
      <c r="UT10" s="88"/>
      <c r="UU10" s="88"/>
      <c r="UV10" s="88"/>
      <c r="UW10" s="88"/>
      <c r="UX10" s="88"/>
      <c r="UY10" s="88"/>
      <c r="UZ10" s="88"/>
      <c r="VA10" s="88"/>
      <c r="VB10" s="88"/>
      <c r="VC10" s="88"/>
      <c r="VD10" s="88"/>
      <c r="VE10" s="88"/>
      <c r="VF10" s="88"/>
      <c r="VG10" s="88"/>
      <c r="VH10" s="88"/>
      <c r="VI10" s="88"/>
      <c r="VJ10" s="88"/>
      <c r="VK10" s="88"/>
      <c r="VL10" s="88"/>
      <c r="VM10" s="88"/>
      <c r="VN10" s="88"/>
      <c r="VO10" s="88"/>
      <c r="VP10" s="88"/>
      <c r="VQ10" s="88"/>
      <c r="VR10" s="88"/>
      <c r="VS10" s="88"/>
      <c r="VT10" s="88"/>
      <c r="VU10" s="88"/>
      <c r="VV10" s="88"/>
      <c r="VW10" s="88"/>
      <c r="VX10" s="88"/>
      <c r="VY10" s="88"/>
      <c r="VZ10" s="88"/>
      <c r="WA10" s="88"/>
      <c r="WB10" s="88"/>
      <c r="WC10" s="88"/>
      <c r="WD10" s="88"/>
      <c r="WE10" s="88"/>
      <c r="WF10" s="88"/>
      <c r="WG10" s="88"/>
      <c r="WH10" s="88"/>
      <c r="WI10" s="88"/>
      <c r="WJ10" s="88"/>
      <c r="WK10" s="88"/>
      <c r="WL10" s="88"/>
      <c r="WM10" s="88"/>
      <c r="WN10" s="88"/>
      <c r="WO10" s="88"/>
      <c r="WP10" s="88"/>
      <c r="WQ10" s="88"/>
      <c r="WR10" s="88"/>
      <c r="WS10" s="88"/>
      <c r="WT10" s="88"/>
      <c r="WU10" s="88"/>
      <c r="WV10" s="88"/>
    </row>
    <row r="11" spans="1:620" s="20" customFormat="1" ht="16.5" thickBot="1" x14ac:dyDescent="0.3">
      <c r="A11" s="48"/>
      <c r="B11" s="49"/>
      <c r="C11" s="57" t="s">
        <v>19</v>
      </c>
      <c r="D11" s="54" t="s">
        <v>20</v>
      </c>
      <c r="E11" s="54" t="s">
        <v>21</v>
      </c>
      <c r="F11" s="58" t="s">
        <v>22</v>
      </c>
      <c r="G11" s="58" t="s">
        <v>23</v>
      </c>
      <c r="H11" s="58" t="s">
        <v>24</v>
      </c>
      <c r="I11" s="58" t="s">
        <v>25</v>
      </c>
      <c r="J11" s="58" t="s">
        <v>26</v>
      </c>
      <c r="K11" s="58" t="s">
        <v>27</v>
      </c>
      <c r="L11" s="54" t="s">
        <v>28</v>
      </c>
      <c r="M11" s="54" t="s">
        <v>26</v>
      </c>
      <c r="N11" s="54" t="s">
        <v>27</v>
      </c>
      <c r="O11" s="54" t="s">
        <v>29</v>
      </c>
      <c r="P11" s="54" t="s">
        <v>30</v>
      </c>
      <c r="Q11" s="54" t="s">
        <v>31</v>
      </c>
      <c r="R11" s="54" t="s">
        <v>32</v>
      </c>
      <c r="S11" s="54" t="s">
        <v>21</v>
      </c>
      <c r="T11" s="54" t="s">
        <v>33</v>
      </c>
      <c r="U11" s="54" t="s">
        <v>34</v>
      </c>
      <c r="V11" s="54" t="s">
        <v>21</v>
      </c>
      <c r="W11" s="54" t="s">
        <v>33</v>
      </c>
      <c r="X11" s="55" t="s">
        <v>35</v>
      </c>
      <c r="Y11" s="56" t="s">
        <v>27</v>
      </c>
      <c r="Z11" s="57" t="s">
        <v>36</v>
      </c>
      <c r="AA11" s="54" t="s">
        <v>37</v>
      </c>
      <c r="AB11" s="54" t="s">
        <v>38</v>
      </c>
      <c r="AC11" s="54" t="s">
        <v>39</v>
      </c>
      <c r="AD11" s="54" t="s">
        <v>40</v>
      </c>
      <c r="AE11" s="54" t="s">
        <v>31</v>
      </c>
      <c r="AF11" s="54" t="s">
        <v>20</v>
      </c>
      <c r="AG11" s="54" t="s">
        <v>41</v>
      </c>
      <c r="AH11" s="54" t="s">
        <v>33</v>
      </c>
      <c r="AI11" s="54" t="s">
        <v>23</v>
      </c>
      <c r="AJ11" s="59" t="s">
        <v>42</v>
      </c>
      <c r="AK11" s="60"/>
      <c r="AL11" s="60"/>
      <c r="AM11" s="59" t="s">
        <v>43</v>
      </c>
      <c r="AN11" s="60"/>
      <c r="AO11" s="60"/>
      <c r="AP11" s="59" t="s">
        <v>44</v>
      </c>
      <c r="AQ11" s="60"/>
      <c r="AR11" s="60"/>
      <c r="AS11" s="59" t="s">
        <v>45</v>
      </c>
      <c r="AT11" s="60"/>
      <c r="AU11" s="60"/>
      <c r="AV11" s="59" t="s">
        <v>46</v>
      </c>
      <c r="AW11" s="60"/>
      <c r="AX11" s="60"/>
      <c r="AY11" s="59" t="s">
        <v>47</v>
      </c>
      <c r="AZ11" s="60"/>
      <c r="BA11" s="60"/>
      <c r="BB11" s="59" t="s">
        <v>48</v>
      </c>
      <c r="BC11" s="60"/>
      <c r="BD11" s="60"/>
      <c r="BE11" s="58" t="s">
        <v>49</v>
      </c>
      <c r="BF11" s="58"/>
      <c r="BG11" s="58"/>
      <c r="BH11" s="61" t="s">
        <v>1025</v>
      </c>
      <c r="BI11" s="62"/>
      <c r="BJ11" s="62"/>
      <c r="BK11" s="62" t="s">
        <v>1026</v>
      </c>
      <c r="BL11" s="62"/>
      <c r="BM11" s="62"/>
      <c r="BN11" s="62" t="s">
        <v>1027</v>
      </c>
      <c r="BO11" s="62"/>
      <c r="BP11" s="62"/>
      <c r="BQ11" s="62" t="s">
        <v>1028</v>
      </c>
      <c r="BR11" s="62"/>
      <c r="BS11" s="62"/>
      <c r="BT11" s="62" t="s">
        <v>1029</v>
      </c>
      <c r="BU11" s="62"/>
      <c r="BV11" s="62"/>
      <c r="BW11" s="62" t="s">
        <v>50</v>
      </c>
      <c r="BX11" s="62"/>
      <c r="BY11" s="90"/>
      <c r="BZ11" s="57" t="s">
        <v>51</v>
      </c>
      <c r="CA11" s="54"/>
      <c r="CB11" s="54"/>
      <c r="CC11" s="55" t="s">
        <v>52</v>
      </c>
      <c r="CD11" s="56"/>
      <c r="CE11" s="57"/>
      <c r="CF11" s="55" t="s">
        <v>53</v>
      </c>
      <c r="CG11" s="56"/>
      <c r="CH11" s="57"/>
      <c r="CI11" s="54" t="s">
        <v>54</v>
      </c>
      <c r="CJ11" s="54"/>
      <c r="CK11" s="54"/>
      <c r="CL11" s="54" t="s">
        <v>55</v>
      </c>
      <c r="CM11" s="54"/>
      <c r="CN11" s="54"/>
      <c r="CO11" s="54" t="s">
        <v>56</v>
      </c>
      <c r="CP11" s="54"/>
      <c r="CQ11" s="54"/>
      <c r="CR11" s="89" t="s">
        <v>57</v>
      </c>
      <c r="CS11" s="89"/>
      <c r="CT11" s="89"/>
      <c r="CU11" s="54" t="s">
        <v>58</v>
      </c>
      <c r="CV11" s="54"/>
      <c r="CW11" s="54"/>
      <c r="CX11" s="54" t="s">
        <v>59</v>
      </c>
      <c r="CY11" s="54"/>
      <c r="CZ11" s="54"/>
      <c r="DA11" s="54" t="s">
        <v>60</v>
      </c>
      <c r="DB11" s="54"/>
      <c r="DC11" s="54"/>
      <c r="DD11" s="54" t="s">
        <v>61</v>
      </c>
      <c r="DE11" s="54"/>
      <c r="DF11" s="54"/>
      <c r="DG11" s="54" t="s">
        <v>62</v>
      </c>
      <c r="DH11" s="54"/>
      <c r="DI11" s="54"/>
      <c r="DJ11" s="89" t="s">
        <v>63</v>
      </c>
      <c r="DK11" s="89"/>
      <c r="DL11" s="89"/>
      <c r="DM11" s="89" t="s">
        <v>64</v>
      </c>
      <c r="DN11" s="89"/>
      <c r="DO11" s="92"/>
      <c r="DP11" s="58" t="s">
        <v>65</v>
      </c>
      <c r="DQ11" s="58"/>
      <c r="DR11" s="58"/>
      <c r="DS11" s="58" t="s">
        <v>66</v>
      </c>
      <c r="DT11" s="58"/>
      <c r="DU11" s="58"/>
      <c r="DV11" s="91" t="s">
        <v>67</v>
      </c>
      <c r="DW11" s="91"/>
      <c r="DX11" s="91"/>
      <c r="DY11" s="58" t="s">
        <v>68</v>
      </c>
      <c r="DZ11" s="58"/>
      <c r="EA11" s="58"/>
      <c r="EB11" s="58" t="s">
        <v>69</v>
      </c>
      <c r="EC11" s="58"/>
      <c r="ED11" s="59"/>
      <c r="EE11" s="58" t="s">
        <v>70</v>
      </c>
      <c r="EF11" s="58"/>
      <c r="EG11" s="58"/>
      <c r="EH11" s="58" t="s">
        <v>71</v>
      </c>
      <c r="EI11" s="58"/>
      <c r="EJ11" s="58"/>
      <c r="EK11" s="58" t="s">
        <v>72</v>
      </c>
      <c r="EL11" s="58"/>
      <c r="EM11" s="58"/>
      <c r="EN11" s="58" t="s">
        <v>73</v>
      </c>
      <c r="EO11" s="58"/>
      <c r="EP11" s="58"/>
      <c r="EQ11" s="58" t="s">
        <v>74</v>
      </c>
      <c r="ER11" s="58"/>
      <c r="ES11" s="58"/>
      <c r="ET11" s="58" t="s">
        <v>75</v>
      </c>
      <c r="EU11" s="58"/>
      <c r="EV11" s="58"/>
      <c r="EW11" s="58" t="s">
        <v>76</v>
      </c>
      <c r="EX11" s="58"/>
      <c r="EY11" s="58"/>
      <c r="EZ11" s="58" t="s">
        <v>77</v>
      </c>
      <c r="FA11" s="58"/>
      <c r="FB11" s="58"/>
      <c r="FC11" s="58" t="s">
        <v>78</v>
      </c>
      <c r="FD11" s="58"/>
      <c r="FE11" s="58"/>
      <c r="FF11" s="58" t="s">
        <v>79</v>
      </c>
      <c r="FG11" s="58"/>
      <c r="FH11" s="59"/>
      <c r="FI11" s="93" t="s">
        <v>80</v>
      </c>
      <c r="FJ11" s="94"/>
      <c r="FK11" s="95"/>
      <c r="FL11" s="93" t="s">
        <v>81</v>
      </c>
      <c r="FM11" s="94"/>
      <c r="FN11" s="95"/>
      <c r="FO11" s="93" t="s">
        <v>82</v>
      </c>
      <c r="FP11" s="94"/>
      <c r="FQ11" s="95"/>
      <c r="FR11" s="93" t="s">
        <v>83</v>
      </c>
      <c r="FS11" s="94"/>
      <c r="FT11" s="95"/>
      <c r="FU11" s="93" t="s">
        <v>84</v>
      </c>
      <c r="FV11" s="94"/>
      <c r="FW11" s="94"/>
      <c r="FX11" s="91" t="s">
        <v>85</v>
      </c>
      <c r="FY11" s="91"/>
      <c r="FZ11" s="91"/>
      <c r="GA11" s="94" t="s">
        <v>86</v>
      </c>
      <c r="GB11" s="94"/>
      <c r="GC11" s="95"/>
      <c r="GD11" s="93" t="s">
        <v>87</v>
      </c>
      <c r="GE11" s="94"/>
      <c r="GF11" s="95"/>
      <c r="GG11" s="93" t="s">
        <v>88</v>
      </c>
      <c r="GH11" s="94"/>
      <c r="GI11" s="95"/>
      <c r="GJ11" s="93" t="s">
        <v>89</v>
      </c>
      <c r="GK11" s="94"/>
      <c r="GL11" s="95"/>
      <c r="GM11" s="93" t="s">
        <v>90</v>
      </c>
      <c r="GN11" s="94"/>
      <c r="GO11" s="95"/>
      <c r="GP11" s="93" t="s">
        <v>91</v>
      </c>
      <c r="GQ11" s="94"/>
      <c r="GR11" s="95"/>
      <c r="GS11" s="93" t="s">
        <v>92</v>
      </c>
      <c r="GT11" s="94"/>
      <c r="GU11" s="95"/>
      <c r="GV11" s="93" t="s">
        <v>93</v>
      </c>
      <c r="GW11" s="94"/>
      <c r="GX11" s="95"/>
      <c r="GY11" s="93" t="s">
        <v>94</v>
      </c>
      <c r="GZ11" s="94"/>
      <c r="HA11" s="95"/>
      <c r="HB11" s="93" t="s">
        <v>95</v>
      </c>
      <c r="HC11" s="94"/>
      <c r="HD11" s="95"/>
      <c r="HE11" s="93" t="s">
        <v>96</v>
      </c>
      <c r="HF11" s="94"/>
      <c r="HG11" s="95"/>
      <c r="HH11" s="93" t="s">
        <v>97</v>
      </c>
      <c r="HI11" s="94"/>
      <c r="HJ11" s="95"/>
      <c r="HK11" s="93" t="s">
        <v>98</v>
      </c>
      <c r="HL11" s="94"/>
      <c r="HM11" s="95"/>
      <c r="HN11" s="93" t="s">
        <v>99</v>
      </c>
      <c r="HO11" s="94"/>
      <c r="HP11" s="95"/>
      <c r="HQ11" s="93" t="s">
        <v>100</v>
      </c>
      <c r="HR11" s="94"/>
      <c r="HS11" s="95"/>
      <c r="HT11" s="93" t="s">
        <v>101</v>
      </c>
      <c r="HU11" s="94"/>
      <c r="HV11" s="95"/>
      <c r="HW11" s="93" t="s">
        <v>102</v>
      </c>
      <c r="HX11" s="94"/>
      <c r="HY11" s="95"/>
      <c r="HZ11" s="95" t="s">
        <v>103</v>
      </c>
      <c r="IA11" s="91"/>
      <c r="IB11" s="91"/>
      <c r="IC11" s="91" t="s">
        <v>104</v>
      </c>
      <c r="ID11" s="91"/>
      <c r="IE11" s="91"/>
      <c r="IF11" s="91" t="s">
        <v>105</v>
      </c>
      <c r="IG11" s="91"/>
      <c r="IH11" s="91"/>
      <c r="II11" s="91" t="s">
        <v>106</v>
      </c>
      <c r="IJ11" s="91"/>
      <c r="IK11" s="91"/>
      <c r="IL11" s="91" t="s">
        <v>107</v>
      </c>
      <c r="IM11" s="91"/>
      <c r="IN11" s="91"/>
      <c r="IO11" s="91" t="s">
        <v>108</v>
      </c>
      <c r="IP11" s="91"/>
      <c r="IQ11" s="91"/>
      <c r="IR11" s="91" t="s">
        <v>109</v>
      </c>
      <c r="IS11" s="91"/>
      <c r="IT11" s="91"/>
      <c r="IU11" s="91" t="s">
        <v>110</v>
      </c>
      <c r="IV11" s="91"/>
      <c r="IW11" s="91"/>
      <c r="IX11" s="91" t="s">
        <v>111</v>
      </c>
      <c r="IY11" s="91"/>
      <c r="IZ11" s="91"/>
      <c r="JA11" s="91" t="s">
        <v>112</v>
      </c>
      <c r="JB11" s="91"/>
      <c r="JC11" s="91"/>
      <c r="JD11" s="91" t="s">
        <v>113</v>
      </c>
      <c r="JE11" s="91"/>
      <c r="JF11" s="91"/>
      <c r="JG11" s="91" t="s">
        <v>114</v>
      </c>
      <c r="JH11" s="91"/>
      <c r="JI11" s="93"/>
      <c r="JJ11" s="91" t="s">
        <v>115</v>
      </c>
      <c r="JK11" s="91"/>
      <c r="JL11" s="91"/>
      <c r="JM11" s="91" t="s">
        <v>116</v>
      </c>
      <c r="JN11" s="91"/>
      <c r="JO11" s="91"/>
      <c r="JP11" s="91" t="s">
        <v>117</v>
      </c>
      <c r="JQ11" s="91"/>
      <c r="JR11" s="91"/>
      <c r="JS11" s="95" t="s">
        <v>118</v>
      </c>
      <c r="JT11" s="91"/>
      <c r="JU11" s="91"/>
      <c r="JV11" s="91" t="s">
        <v>119</v>
      </c>
      <c r="JW11" s="91"/>
      <c r="JX11" s="91"/>
      <c r="JY11" s="91" t="s">
        <v>120</v>
      </c>
      <c r="JZ11" s="91"/>
      <c r="KA11" s="91"/>
      <c r="KB11" s="91" t="s">
        <v>121</v>
      </c>
      <c r="KC11" s="91"/>
      <c r="KD11" s="91"/>
      <c r="KE11" s="91" t="s">
        <v>122</v>
      </c>
      <c r="KF11" s="91"/>
      <c r="KG11" s="91"/>
      <c r="KH11" s="91" t="s">
        <v>123</v>
      </c>
      <c r="KI11" s="91"/>
      <c r="KJ11" s="91"/>
      <c r="KK11" s="91" t="s">
        <v>124</v>
      </c>
      <c r="KL11" s="91"/>
      <c r="KM11" s="91"/>
      <c r="KN11" s="96" t="s">
        <v>125</v>
      </c>
      <c r="KO11" s="97"/>
      <c r="KP11" s="98"/>
      <c r="KQ11" s="96" t="s">
        <v>126</v>
      </c>
      <c r="KR11" s="97"/>
      <c r="KS11" s="98"/>
      <c r="KT11" s="96" t="s">
        <v>127</v>
      </c>
      <c r="KU11" s="97"/>
      <c r="KV11" s="98"/>
      <c r="KW11" s="96" t="s">
        <v>128</v>
      </c>
      <c r="KX11" s="97"/>
      <c r="KY11" s="98"/>
      <c r="KZ11" s="96" t="s">
        <v>129</v>
      </c>
      <c r="LA11" s="97"/>
      <c r="LB11" s="98"/>
      <c r="LC11" s="96" t="s">
        <v>130</v>
      </c>
      <c r="LD11" s="97"/>
      <c r="LE11" s="98"/>
      <c r="LF11" s="96" t="s">
        <v>131</v>
      </c>
      <c r="LG11" s="97"/>
      <c r="LH11" s="98"/>
      <c r="LI11" s="96" t="s">
        <v>132</v>
      </c>
      <c r="LJ11" s="97"/>
      <c r="LK11" s="98"/>
      <c r="LL11" s="96" t="s">
        <v>133</v>
      </c>
      <c r="LM11" s="97"/>
      <c r="LN11" s="98"/>
      <c r="LO11" s="96" t="s">
        <v>134</v>
      </c>
      <c r="LP11" s="97"/>
      <c r="LQ11" s="98"/>
      <c r="LR11" s="96" t="s">
        <v>135</v>
      </c>
      <c r="LS11" s="97"/>
      <c r="LT11" s="98"/>
      <c r="LU11" s="96" t="s">
        <v>136</v>
      </c>
      <c r="LV11" s="97"/>
      <c r="LW11" s="98"/>
      <c r="LX11" s="93" t="s">
        <v>137</v>
      </c>
      <c r="LY11" s="94"/>
      <c r="LZ11" s="95"/>
      <c r="MA11" s="93" t="s">
        <v>138</v>
      </c>
      <c r="MB11" s="94"/>
      <c r="MC11" s="95"/>
      <c r="MD11" s="93" t="s">
        <v>139</v>
      </c>
      <c r="ME11" s="94"/>
      <c r="MF11" s="95"/>
      <c r="MG11" s="96" t="s">
        <v>140</v>
      </c>
      <c r="MH11" s="97"/>
      <c r="MI11" s="98"/>
      <c r="MJ11" s="96" t="s">
        <v>141</v>
      </c>
      <c r="MK11" s="97"/>
      <c r="ML11" s="98"/>
      <c r="MM11" s="93" t="s">
        <v>142</v>
      </c>
      <c r="MN11" s="94"/>
      <c r="MO11" s="95"/>
      <c r="MP11" s="93" t="s">
        <v>143</v>
      </c>
      <c r="MQ11" s="94"/>
      <c r="MR11" s="95"/>
      <c r="MS11" s="93" t="s">
        <v>144</v>
      </c>
      <c r="MT11" s="94"/>
      <c r="MU11" s="95"/>
      <c r="MV11" s="95" t="s">
        <v>145</v>
      </c>
      <c r="MW11" s="91"/>
      <c r="MX11" s="91"/>
      <c r="MY11" s="91" t="s">
        <v>146</v>
      </c>
      <c r="MZ11" s="91"/>
      <c r="NA11" s="91"/>
      <c r="NB11" s="92" t="s">
        <v>147</v>
      </c>
      <c r="NC11" s="99"/>
      <c r="ND11" s="100"/>
      <c r="NE11" s="91" t="s">
        <v>148</v>
      </c>
      <c r="NF11" s="91"/>
      <c r="NG11" s="91"/>
      <c r="NH11" s="91" t="s">
        <v>149</v>
      </c>
      <c r="NI11" s="91"/>
      <c r="NJ11" s="91"/>
      <c r="NK11" s="91" t="s">
        <v>150</v>
      </c>
      <c r="NL11" s="91"/>
      <c r="NM11" s="91"/>
      <c r="NN11" s="91" t="s">
        <v>151</v>
      </c>
      <c r="NO11" s="91"/>
      <c r="NP11" s="91"/>
      <c r="NQ11" s="91" t="s">
        <v>152</v>
      </c>
      <c r="NR11" s="91"/>
      <c r="NS11" s="91"/>
      <c r="NT11" s="91" t="s">
        <v>153</v>
      </c>
      <c r="NU11" s="91"/>
      <c r="NV11" s="91"/>
      <c r="NW11" s="96" t="s">
        <v>154</v>
      </c>
      <c r="NX11" s="97"/>
      <c r="NY11" s="98"/>
      <c r="NZ11" s="96" t="s">
        <v>155</v>
      </c>
      <c r="OA11" s="97"/>
      <c r="OB11" s="98"/>
      <c r="OC11" s="96" t="s">
        <v>156</v>
      </c>
      <c r="OD11" s="97"/>
      <c r="OE11" s="97"/>
      <c r="OF11" s="91" t="s">
        <v>157</v>
      </c>
      <c r="OG11" s="91"/>
      <c r="OH11" s="91"/>
      <c r="OI11" s="96" t="s">
        <v>158</v>
      </c>
      <c r="OJ11" s="97"/>
      <c r="OK11" s="98"/>
      <c r="OL11" s="96" t="s">
        <v>159</v>
      </c>
      <c r="OM11" s="97"/>
      <c r="ON11" s="98"/>
      <c r="OO11" s="96" t="s">
        <v>160</v>
      </c>
      <c r="OP11" s="97"/>
      <c r="OQ11" s="98"/>
      <c r="OR11" s="96" t="s">
        <v>161</v>
      </c>
      <c r="OS11" s="97"/>
      <c r="OT11" s="98"/>
      <c r="OU11" s="96" t="s">
        <v>162</v>
      </c>
      <c r="OV11" s="97"/>
      <c r="OW11" s="98"/>
      <c r="OX11" s="96" t="s">
        <v>163</v>
      </c>
      <c r="OY11" s="97"/>
      <c r="OZ11" s="98"/>
      <c r="PA11" s="96" t="s">
        <v>164</v>
      </c>
      <c r="PB11" s="97"/>
      <c r="PC11" s="98"/>
      <c r="PD11" s="96" t="s">
        <v>165</v>
      </c>
      <c r="PE11" s="97"/>
      <c r="PF11" s="97"/>
      <c r="PG11" s="97" t="s">
        <v>166</v>
      </c>
      <c r="PH11" s="97"/>
      <c r="PI11" s="97"/>
      <c r="PJ11" s="97" t="s">
        <v>167</v>
      </c>
      <c r="PK11" s="97"/>
      <c r="PL11" s="97"/>
      <c r="PM11" s="97" t="s">
        <v>168</v>
      </c>
      <c r="PN11" s="97"/>
      <c r="PO11" s="97"/>
      <c r="PP11" s="91" t="s">
        <v>169</v>
      </c>
      <c r="PQ11" s="91"/>
      <c r="PR11" s="91"/>
      <c r="PS11" s="91" t="s">
        <v>170</v>
      </c>
      <c r="PT11" s="91"/>
      <c r="PU11" s="91"/>
      <c r="PV11" s="91" t="s">
        <v>171</v>
      </c>
      <c r="PW11" s="91"/>
      <c r="PX11" s="91"/>
      <c r="PY11" s="91" t="s">
        <v>172</v>
      </c>
      <c r="PZ11" s="91"/>
      <c r="QA11" s="91"/>
      <c r="QB11" s="91" t="s">
        <v>173</v>
      </c>
      <c r="QC11" s="91"/>
      <c r="QD11" s="91"/>
      <c r="QE11" s="91" t="s">
        <v>174</v>
      </c>
      <c r="QF11" s="91"/>
      <c r="QG11" s="91"/>
      <c r="QH11" s="91" t="s">
        <v>175</v>
      </c>
      <c r="QI11" s="91"/>
      <c r="QJ11" s="91"/>
      <c r="QK11" s="91" t="s">
        <v>176</v>
      </c>
      <c r="QL11" s="91"/>
      <c r="QM11" s="91"/>
      <c r="QN11" s="91" t="s">
        <v>177</v>
      </c>
      <c r="QO11" s="91"/>
      <c r="QP11" s="91"/>
      <c r="QQ11" s="91" t="s">
        <v>178</v>
      </c>
      <c r="QR11" s="91"/>
      <c r="QS11" s="91"/>
      <c r="QT11" s="95" t="s">
        <v>179</v>
      </c>
      <c r="QU11" s="91"/>
      <c r="QV11" s="91"/>
      <c r="QW11" s="91" t="s">
        <v>180</v>
      </c>
      <c r="QX11" s="91"/>
      <c r="QY11" s="91"/>
      <c r="QZ11" s="91" t="s">
        <v>181</v>
      </c>
      <c r="RA11" s="91"/>
      <c r="RB11" s="91"/>
      <c r="RC11" s="91" t="s">
        <v>182</v>
      </c>
      <c r="RD11" s="91"/>
      <c r="RE11" s="91"/>
      <c r="RF11" s="91" t="s">
        <v>183</v>
      </c>
      <c r="RG11" s="91"/>
      <c r="RH11" s="91"/>
      <c r="RI11" s="91" t="s">
        <v>184</v>
      </c>
      <c r="RJ11" s="91"/>
      <c r="RK11" s="91"/>
      <c r="RL11" s="91" t="s">
        <v>185</v>
      </c>
      <c r="RM11" s="91"/>
      <c r="RN11" s="91"/>
      <c r="RO11" s="91" t="s">
        <v>186</v>
      </c>
      <c r="RP11" s="91"/>
      <c r="RQ11" s="91"/>
      <c r="RR11" s="91" t="s">
        <v>187</v>
      </c>
      <c r="RS11" s="91"/>
      <c r="RT11" s="91"/>
      <c r="RU11" s="91" t="s">
        <v>188</v>
      </c>
      <c r="RV11" s="91"/>
      <c r="RW11" s="91"/>
      <c r="RX11" s="91" t="s">
        <v>189</v>
      </c>
      <c r="RY11" s="91"/>
      <c r="RZ11" s="91"/>
      <c r="SA11" s="91" t="s">
        <v>190</v>
      </c>
      <c r="SB11" s="91"/>
      <c r="SC11" s="91"/>
      <c r="SD11" s="91" t="s">
        <v>191</v>
      </c>
      <c r="SE11" s="91"/>
      <c r="SF11" s="91"/>
      <c r="SG11" s="91" t="s">
        <v>192</v>
      </c>
      <c r="SH11" s="91"/>
      <c r="SI11" s="91"/>
      <c r="SJ11" s="91" t="s">
        <v>193</v>
      </c>
      <c r="SK11" s="91"/>
      <c r="SL11" s="91"/>
      <c r="SM11" s="91" t="s">
        <v>194</v>
      </c>
      <c r="SN11" s="91"/>
      <c r="SO11" s="91"/>
      <c r="SP11" s="91" t="s">
        <v>195</v>
      </c>
      <c r="SQ11" s="91"/>
      <c r="SR11" s="93"/>
      <c r="SS11" s="91" t="s">
        <v>196</v>
      </c>
      <c r="ST11" s="91"/>
      <c r="SU11" s="93"/>
      <c r="SV11" s="91" t="s">
        <v>197</v>
      </c>
      <c r="SW11" s="91"/>
      <c r="SX11" s="93"/>
      <c r="SY11" s="91" t="s">
        <v>198</v>
      </c>
      <c r="SZ11" s="91"/>
      <c r="TA11" s="93"/>
      <c r="TB11" s="93" t="s">
        <v>199</v>
      </c>
      <c r="TC11" s="101"/>
      <c r="TD11" s="101"/>
      <c r="TE11" s="93" t="s">
        <v>200</v>
      </c>
      <c r="TF11" s="94"/>
      <c r="TG11" s="95"/>
      <c r="TH11" s="93" t="s">
        <v>201</v>
      </c>
      <c r="TI11" s="94"/>
      <c r="TJ11" s="95"/>
      <c r="TK11" s="93" t="s">
        <v>202</v>
      </c>
      <c r="TL11" s="94"/>
      <c r="TM11" s="95"/>
      <c r="TN11" s="93" t="s">
        <v>203</v>
      </c>
      <c r="TO11" s="94"/>
      <c r="TP11" s="95"/>
      <c r="TQ11" s="93" t="s">
        <v>204</v>
      </c>
      <c r="TR11" s="94"/>
      <c r="TS11" s="95"/>
      <c r="TT11" s="93" t="s">
        <v>205</v>
      </c>
      <c r="TU11" s="94"/>
      <c r="TV11" s="95"/>
      <c r="TW11" s="93" t="s">
        <v>206</v>
      </c>
      <c r="TX11" s="94"/>
      <c r="TY11" s="95"/>
      <c r="TZ11" s="93" t="s">
        <v>207</v>
      </c>
      <c r="UA11" s="94"/>
      <c r="UB11" s="95"/>
      <c r="UC11" s="93" t="s">
        <v>208</v>
      </c>
      <c r="UD11" s="94"/>
      <c r="UE11" s="95"/>
      <c r="UF11" s="93" t="s">
        <v>209</v>
      </c>
      <c r="UG11" s="94"/>
      <c r="UH11" s="95"/>
      <c r="UI11" s="93" t="s">
        <v>210</v>
      </c>
      <c r="UJ11" s="94"/>
      <c r="UK11" s="95"/>
      <c r="UL11" s="93" t="s">
        <v>211</v>
      </c>
      <c r="UM11" s="94"/>
      <c r="UN11" s="95"/>
      <c r="UO11" s="93" t="s">
        <v>212</v>
      </c>
      <c r="UP11" s="94"/>
      <c r="UQ11" s="95"/>
      <c r="UR11" s="93" t="s">
        <v>213</v>
      </c>
      <c r="US11" s="94"/>
      <c r="UT11" s="95"/>
      <c r="UU11" s="93" t="s">
        <v>214</v>
      </c>
      <c r="UV11" s="94"/>
      <c r="UW11" s="95"/>
      <c r="UX11" s="93" t="s">
        <v>215</v>
      </c>
      <c r="UY11" s="94"/>
      <c r="UZ11" s="95"/>
      <c r="VA11" s="93" t="s">
        <v>216</v>
      </c>
      <c r="VB11" s="94"/>
      <c r="VC11" s="95"/>
      <c r="VD11" s="93" t="s">
        <v>217</v>
      </c>
      <c r="VE11" s="94"/>
      <c r="VF11" s="94"/>
      <c r="VG11" s="91" t="s">
        <v>218</v>
      </c>
      <c r="VH11" s="91"/>
      <c r="VI11" s="91"/>
      <c r="VJ11" s="91" t="s">
        <v>219</v>
      </c>
      <c r="VK11" s="91"/>
      <c r="VL11" s="91"/>
      <c r="VM11" s="91" t="s">
        <v>220</v>
      </c>
      <c r="VN11" s="91"/>
      <c r="VO11" s="91"/>
      <c r="VP11" s="91" t="s">
        <v>221</v>
      </c>
      <c r="VQ11" s="91"/>
      <c r="VR11" s="91"/>
      <c r="VS11" s="91" t="s">
        <v>222</v>
      </c>
      <c r="VT11" s="91"/>
      <c r="VU11" s="91"/>
      <c r="VV11" s="91" t="s">
        <v>223</v>
      </c>
      <c r="VW11" s="91"/>
      <c r="VX11" s="91"/>
      <c r="VY11" s="91" t="s">
        <v>224</v>
      </c>
      <c r="VZ11" s="91"/>
      <c r="WA11" s="91"/>
      <c r="WB11" s="91" t="s">
        <v>225</v>
      </c>
      <c r="WC11" s="91"/>
      <c r="WD11" s="91"/>
      <c r="WE11" s="91" t="s">
        <v>226</v>
      </c>
      <c r="WF11" s="91"/>
      <c r="WG11" s="91"/>
      <c r="WH11" s="91" t="s">
        <v>227</v>
      </c>
      <c r="WI11" s="91"/>
      <c r="WJ11" s="91"/>
      <c r="WK11" s="91" t="s">
        <v>228</v>
      </c>
      <c r="WL11" s="91"/>
      <c r="WM11" s="91"/>
      <c r="WN11" s="91" t="s">
        <v>229</v>
      </c>
      <c r="WO11" s="91"/>
      <c r="WP11" s="91"/>
      <c r="WQ11" s="91" t="s">
        <v>230</v>
      </c>
      <c r="WR11" s="91"/>
      <c r="WS11" s="91"/>
      <c r="WT11" s="91" t="s">
        <v>231</v>
      </c>
      <c r="WU11" s="91"/>
      <c r="WV11" s="91"/>
    </row>
    <row r="12" spans="1:620" s="20" customFormat="1" ht="124.9" customHeight="1" thickBot="1" x14ac:dyDescent="0.3">
      <c r="A12" s="48"/>
      <c r="B12" s="49"/>
      <c r="C12" s="102" t="s">
        <v>232</v>
      </c>
      <c r="D12" s="103"/>
      <c r="E12" s="104"/>
      <c r="F12" s="102" t="s">
        <v>233</v>
      </c>
      <c r="G12" s="103"/>
      <c r="H12" s="104"/>
      <c r="I12" s="102" t="s">
        <v>234</v>
      </c>
      <c r="J12" s="103"/>
      <c r="K12" s="104"/>
      <c r="L12" s="105" t="s">
        <v>235</v>
      </c>
      <c r="M12" s="106"/>
      <c r="N12" s="107"/>
      <c r="O12" s="105" t="s">
        <v>236</v>
      </c>
      <c r="P12" s="106"/>
      <c r="Q12" s="107"/>
      <c r="R12" s="105" t="s">
        <v>237</v>
      </c>
      <c r="S12" s="106"/>
      <c r="T12" s="107"/>
      <c r="U12" s="102" t="s">
        <v>238</v>
      </c>
      <c r="V12" s="103"/>
      <c r="W12" s="104"/>
      <c r="X12" s="102" t="s">
        <v>239</v>
      </c>
      <c r="Y12" s="103"/>
      <c r="Z12" s="104"/>
      <c r="AA12" s="102" t="s">
        <v>240</v>
      </c>
      <c r="AB12" s="103"/>
      <c r="AC12" s="104"/>
      <c r="AD12" s="105" t="s">
        <v>241</v>
      </c>
      <c r="AE12" s="106"/>
      <c r="AF12" s="107"/>
      <c r="AG12" s="105" t="s">
        <v>242</v>
      </c>
      <c r="AH12" s="106"/>
      <c r="AI12" s="107"/>
      <c r="AJ12" s="105" t="s">
        <v>243</v>
      </c>
      <c r="AK12" s="106"/>
      <c r="AL12" s="107"/>
      <c r="AM12" s="105" t="s">
        <v>244</v>
      </c>
      <c r="AN12" s="106"/>
      <c r="AO12" s="107"/>
      <c r="AP12" s="105" t="s">
        <v>245</v>
      </c>
      <c r="AQ12" s="106"/>
      <c r="AR12" s="107"/>
      <c r="AS12" s="105" t="s">
        <v>246</v>
      </c>
      <c r="AT12" s="106"/>
      <c r="AU12" s="107"/>
      <c r="AV12" s="105" t="s">
        <v>247</v>
      </c>
      <c r="AW12" s="106"/>
      <c r="AX12" s="107"/>
      <c r="AY12" s="105" t="s">
        <v>248</v>
      </c>
      <c r="AZ12" s="106"/>
      <c r="BA12" s="107"/>
      <c r="BB12" s="105" t="s">
        <v>249</v>
      </c>
      <c r="BC12" s="106"/>
      <c r="BD12" s="107"/>
      <c r="BE12" s="105" t="s">
        <v>250</v>
      </c>
      <c r="BF12" s="106"/>
      <c r="BG12" s="107"/>
      <c r="BH12" s="105" t="s">
        <v>251</v>
      </c>
      <c r="BI12" s="106"/>
      <c r="BJ12" s="107"/>
      <c r="BK12" s="105" t="s">
        <v>252</v>
      </c>
      <c r="BL12" s="106"/>
      <c r="BM12" s="107"/>
      <c r="BN12" s="105" t="s">
        <v>253</v>
      </c>
      <c r="BO12" s="106"/>
      <c r="BP12" s="107"/>
      <c r="BQ12" s="105" t="s">
        <v>254</v>
      </c>
      <c r="BR12" s="106"/>
      <c r="BS12" s="107"/>
      <c r="BT12" s="105" t="s">
        <v>255</v>
      </c>
      <c r="BU12" s="106"/>
      <c r="BV12" s="107"/>
      <c r="BW12" s="105" t="s">
        <v>256</v>
      </c>
      <c r="BX12" s="106"/>
      <c r="BY12" s="107"/>
      <c r="BZ12" s="105" t="s">
        <v>257</v>
      </c>
      <c r="CA12" s="106"/>
      <c r="CB12" s="107"/>
      <c r="CC12" s="102" t="s">
        <v>258</v>
      </c>
      <c r="CD12" s="103"/>
      <c r="CE12" s="104"/>
      <c r="CF12" s="102" t="s">
        <v>259</v>
      </c>
      <c r="CG12" s="103"/>
      <c r="CH12" s="104"/>
      <c r="CI12" s="105" t="s">
        <v>260</v>
      </c>
      <c r="CJ12" s="106"/>
      <c r="CK12" s="107"/>
      <c r="CL12" s="102" t="s">
        <v>261</v>
      </c>
      <c r="CM12" s="103"/>
      <c r="CN12" s="104"/>
      <c r="CO12" s="102" t="s">
        <v>262</v>
      </c>
      <c r="CP12" s="103"/>
      <c r="CQ12" s="104"/>
      <c r="CR12" s="105" t="s">
        <v>263</v>
      </c>
      <c r="CS12" s="106"/>
      <c r="CT12" s="107"/>
      <c r="CU12" s="102" t="s">
        <v>264</v>
      </c>
      <c r="CV12" s="103"/>
      <c r="CW12" s="104"/>
      <c r="CX12" s="105" t="s">
        <v>265</v>
      </c>
      <c r="CY12" s="106"/>
      <c r="CZ12" s="107"/>
      <c r="DA12" s="105" t="s">
        <v>266</v>
      </c>
      <c r="DB12" s="106"/>
      <c r="DC12" s="107"/>
      <c r="DD12" s="105" t="s">
        <v>267</v>
      </c>
      <c r="DE12" s="106"/>
      <c r="DF12" s="107"/>
      <c r="DG12" s="105" t="s">
        <v>268</v>
      </c>
      <c r="DH12" s="106"/>
      <c r="DI12" s="107"/>
      <c r="DJ12" s="105" t="s">
        <v>269</v>
      </c>
      <c r="DK12" s="106"/>
      <c r="DL12" s="107"/>
      <c r="DM12" s="105" t="s">
        <v>270</v>
      </c>
      <c r="DN12" s="106"/>
      <c r="DO12" s="107"/>
      <c r="DP12" s="102" t="s">
        <v>271</v>
      </c>
      <c r="DQ12" s="103"/>
      <c r="DR12" s="104"/>
      <c r="DS12" s="105" t="s">
        <v>272</v>
      </c>
      <c r="DT12" s="106"/>
      <c r="DU12" s="107"/>
      <c r="DV12" s="102" t="s">
        <v>273</v>
      </c>
      <c r="DW12" s="103"/>
      <c r="DX12" s="104"/>
      <c r="DY12" s="105" t="s">
        <v>274</v>
      </c>
      <c r="DZ12" s="106"/>
      <c r="EA12" s="107"/>
      <c r="EB12" s="105" t="s">
        <v>275</v>
      </c>
      <c r="EC12" s="106"/>
      <c r="ED12" s="107"/>
      <c r="EE12" s="105" t="s">
        <v>276</v>
      </c>
      <c r="EF12" s="106"/>
      <c r="EG12" s="107"/>
      <c r="EH12" s="105" t="s">
        <v>277</v>
      </c>
      <c r="EI12" s="106"/>
      <c r="EJ12" s="107"/>
      <c r="EK12" s="105" t="s">
        <v>278</v>
      </c>
      <c r="EL12" s="106"/>
      <c r="EM12" s="107"/>
      <c r="EN12" s="105" t="s">
        <v>279</v>
      </c>
      <c r="EO12" s="106"/>
      <c r="EP12" s="107"/>
      <c r="EQ12" s="105" t="s">
        <v>280</v>
      </c>
      <c r="ER12" s="106"/>
      <c r="ES12" s="107"/>
      <c r="ET12" s="105" t="s">
        <v>281</v>
      </c>
      <c r="EU12" s="106"/>
      <c r="EV12" s="107"/>
      <c r="EW12" s="105" t="s">
        <v>282</v>
      </c>
      <c r="EX12" s="106"/>
      <c r="EY12" s="107"/>
      <c r="EZ12" s="105" t="s">
        <v>283</v>
      </c>
      <c r="FA12" s="106"/>
      <c r="FB12" s="107"/>
      <c r="FC12" s="105" t="s">
        <v>284</v>
      </c>
      <c r="FD12" s="106"/>
      <c r="FE12" s="107"/>
      <c r="FF12" s="105" t="s">
        <v>285</v>
      </c>
      <c r="FG12" s="106"/>
      <c r="FH12" s="107"/>
      <c r="FI12" s="105" t="s">
        <v>286</v>
      </c>
      <c r="FJ12" s="106"/>
      <c r="FK12" s="107"/>
      <c r="FL12" s="105" t="s">
        <v>287</v>
      </c>
      <c r="FM12" s="106"/>
      <c r="FN12" s="107"/>
      <c r="FO12" s="105" t="s">
        <v>288</v>
      </c>
      <c r="FP12" s="106"/>
      <c r="FQ12" s="107"/>
      <c r="FR12" s="105" t="s">
        <v>289</v>
      </c>
      <c r="FS12" s="106"/>
      <c r="FT12" s="107"/>
      <c r="FU12" s="105" t="s">
        <v>290</v>
      </c>
      <c r="FV12" s="106"/>
      <c r="FW12" s="107"/>
      <c r="FX12" s="105" t="s">
        <v>291</v>
      </c>
      <c r="FY12" s="106"/>
      <c r="FZ12" s="107"/>
      <c r="GA12" s="105" t="s">
        <v>292</v>
      </c>
      <c r="GB12" s="106"/>
      <c r="GC12" s="107"/>
      <c r="GD12" s="105" t="s">
        <v>293</v>
      </c>
      <c r="GE12" s="106"/>
      <c r="GF12" s="107"/>
      <c r="GG12" s="105" t="s">
        <v>294</v>
      </c>
      <c r="GH12" s="106"/>
      <c r="GI12" s="107"/>
      <c r="GJ12" s="105" t="s">
        <v>295</v>
      </c>
      <c r="GK12" s="106"/>
      <c r="GL12" s="107"/>
      <c r="GM12" s="105" t="s">
        <v>296</v>
      </c>
      <c r="GN12" s="106"/>
      <c r="GO12" s="107"/>
      <c r="GP12" s="105" t="s">
        <v>297</v>
      </c>
      <c r="GQ12" s="106"/>
      <c r="GR12" s="107"/>
      <c r="GS12" s="105" t="s">
        <v>298</v>
      </c>
      <c r="GT12" s="106"/>
      <c r="GU12" s="107"/>
      <c r="GV12" s="105" t="s">
        <v>299</v>
      </c>
      <c r="GW12" s="106"/>
      <c r="GX12" s="107"/>
      <c r="GY12" s="105" t="s">
        <v>300</v>
      </c>
      <c r="GZ12" s="106"/>
      <c r="HA12" s="107"/>
      <c r="HB12" s="105" t="s">
        <v>301</v>
      </c>
      <c r="HC12" s="106"/>
      <c r="HD12" s="107"/>
      <c r="HE12" s="105" t="s">
        <v>302</v>
      </c>
      <c r="HF12" s="106"/>
      <c r="HG12" s="107"/>
      <c r="HH12" s="105" t="s">
        <v>303</v>
      </c>
      <c r="HI12" s="106"/>
      <c r="HJ12" s="107"/>
      <c r="HK12" s="105" t="s">
        <v>304</v>
      </c>
      <c r="HL12" s="106"/>
      <c r="HM12" s="107"/>
      <c r="HN12" s="105" t="s">
        <v>305</v>
      </c>
      <c r="HO12" s="106"/>
      <c r="HP12" s="107"/>
      <c r="HQ12" s="105" t="s">
        <v>306</v>
      </c>
      <c r="HR12" s="106"/>
      <c r="HS12" s="107"/>
      <c r="HT12" s="105" t="s">
        <v>307</v>
      </c>
      <c r="HU12" s="106"/>
      <c r="HV12" s="107"/>
      <c r="HW12" s="105" t="s">
        <v>308</v>
      </c>
      <c r="HX12" s="106"/>
      <c r="HY12" s="107"/>
      <c r="HZ12" s="105" t="s">
        <v>309</v>
      </c>
      <c r="IA12" s="106"/>
      <c r="IB12" s="107"/>
      <c r="IC12" s="105" t="s">
        <v>310</v>
      </c>
      <c r="ID12" s="106"/>
      <c r="IE12" s="107"/>
      <c r="IF12" s="105" t="s">
        <v>311</v>
      </c>
      <c r="IG12" s="106"/>
      <c r="IH12" s="107"/>
      <c r="II12" s="105" t="s">
        <v>312</v>
      </c>
      <c r="IJ12" s="106"/>
      <c r="IK12" s="107"/>
      <c r="IL12" s="105" t="s">
        <v>313</v>
      </c>
      <c r="IM12" s="106"/>
      <c r="IN12" s="107"/>
      <c r="IO12" s="105" t="s">
        <v>314</v>
      </c>
      <c r="IP12" s="106"/>
      <c r="IQ12" s="107"/>
      <c r="IR12" s="105" t="s">
        <v>315</v>
      </c>
      <c r="IS12" s="106"/>
      <c r="IT12" s="107"/>
      <c r="IU12" s="105" t="s">
        <v>316</v>
      </c>
      <c r="IV12" s="106"/>
      <c r="IW12" s="107"/>
      <c r="IX12" s="105" t="s">
        <v>317</v>
      </c>
      <c r="IY12" s="106"/>
      <c r="IZ12" s="107"/>
      <c r="JA12" s="105" t="s">
        <v>318</v>
      </c>
      <c r="JB12" s="106"/>
      <c r="JC12" s="107"/>
      <c r="JD12" s="105" t="s">
        <v>319</v>
      </c>
      <c r="JE12" s="106"/>
      <c r="JF12" s="107"/>
      <c r="JG12" s="105" t="s">
        <v>320</v>
      </c>
      <c r="JH12" s="106"/>
      <c r="JI12" s="107"/>
      <c r="JJ12" s="105" t="s">
        <v>321</v>
      </c>
      <c r="JK12" s="106"/>
      <c r="JL12" s="107"/>
      <c r="JM12" s="105" t="s">
        <v>322</v>
      </c>
      <c r="JN12" s="106"/>
      <c r="JO12" s="107"/>
      <c r="JP12" s="105" t="s">
        <v>297</v>
      </c>
      <c r="JQ12" s="106"/>
      <c r="JR12" s="107"/>
      <c r="JS12" s="105" t="s">
        <v>323</v>
      </c>
      <c r="JT12" s="106"/>
      <c r="JU12" s="107"/>
      <c r="JV12" s="105" t="s">
        <v>324</v>
      </c>
      <c r="JW12" s="106"/>
      <c r="JX12" s="107"/>
      <c r="JY12" s="105" t="s">
        <v>325</v>
      </c>
      <c r="JZ12" s="106"/>
      <c r="KA12" s="107"/>
      <c r="KB12" s="105" t="s">
        <v>326</v>
      </c>
      <c r="KC12" s="106"/>
      <c r="KD12" s="107"/>
      <c r="KE12" s="105" t="s">
        <v>327</v>
      </c>
      <c r="KF12" s="106"/>
      <c r="KG12" s="107"/>
      <c r="KH12" s="108" t="s">
        <v>328</v>
      </c>
      <c r="KI12" s="109"/>
      <c r="KJ12" s="110"/>
      <c r="KK12" s="108" t="s">
        <v>329</v>
      </c>
      <c r="KL12" s="109"/>
      <c r="KM12" s="110"/>
      <c r="KN12" s="111" t="s">
        <v>330</v>
      </c>
      <c r="KO12" s="112"/>
      <c r="KP12" s="113"/>
      <c r="KQ12" s="111" t="s">
        <v>331</v>
      </c>
      <c r="KR12" s="112"/>
      <c r="KS12" s="113"/>
      <c r="KT12" s="111" t="s">
        <v>332</v>
      </c>
      <c r="KU12" s="112"/>
      <c r="KV12" s="113"/>
      <c r="KW12" s="111" t="s">
        <v>333</v>
      </c>
      <c r="KX12" s="112"/>
      <c r="KY12" s="113"/>
      <c r="KZ12" s="111" t="s">
        <v>334</v>
      </c>
      <c r="LA12" s="112"/>
      <c r="LB12" s="113"/>
      <c r="LC12" s="111" t="s">
        <v>335</v>
      </c>
      <c r="LD12" s="112"/>
      <c r="LE12" s="113"/>
      <c r="LF12" s="111" t="s">
        <v>336</v>
      </c>
      <c r="LG12" s="112"/>
      <c r="LH12" s="113"/>
      <c r="LI12" s="111" t="s">
        <v>337</v>
      </c>
      <c r="LJ12" s="112"/>
      <c r="LK12" s="113"/>
      <c r="LL12" s="111" t="s">
        <v>338</v>
      </c>
      <c r="LM12" s="112"/>
      <c r="LN12" s="113"/>
      <c r="LO12" s="111" t="s">
        <v>339</v>
      </c>
      <c r="LP12" s="112"/>
      <c r="LQ12" s="113"/>
      <c r="LR12" s="111" t="s">
        <v>340</v>
      </c>
      <c r="LS12" s="112"/>
      <c r="LT12" s="113"/>
      <c r="LU12" s="111" t="s">
        <v>341</v>
      </c>
      <c r="LV12" s="112"/>
      <c r="LW12" s="113"/>
      <c r="LX12" s="108" t="s">
        <v>342</v>
      </c>
      <c r="LY12" s="109"/>
      <c r="LZ12" s="110"/>
      <c r="MA12" s="108" t="s">
        <v>343</v>
      </c>
      <c r="MB12" s="109"/>
      <c r="MC12" s="110"/>
      <c r="MD12" s="108" t="s">
        <v>344</v>
      </c>
      <c r="ME12" s="109"/>
      <c r="MF12" s="110"/>
      <c r="MG12" s="111" t="s">
        <v>345</v>
      </c>
      <c r="MH12" s="112"/>
      <c r="MI12" s="113"/>
      <c r="MJ12" s="111" t="s">
        <v>346</v>
      </c>
      <c r="MK12" s="112"/>
      <c r="ML12" s="113"/>
      <c r="MM12" s="108" t="s">
        <v>347</v>
      </c>
      <c r="MN12" s="109"/>
      <c r="MO12" s="110"/>
      <c r="MP12" s="108" t="s">
        <v>348</v>
      </c>
      <c r="MQ12" s="109"/>
      <c r="MR12" s="110"/>
      <c r="MS12" s="108" t="s">
        <v>349</v>
      </c>
      <c r="MT12" s="109"/>
      <c r="MU12" s="110"/>
      <c r="MV12" s="108" t="s">
        <v>350</v>
      </c>
      <c r="MW12" s="109"/>
      <c r="MX12" s="110"/>
      <c r="MY12" s="108" t="s">
        <v>351</v>
      </c>
      <c r="MZ12" s="109"/>
      <c r="NA12" s="110"/>
      <c r="NB12" s="108" t="s">
        <v>352</v>
      </c>
      <c r="NC12" s="109"/>
      <c r="ND12" s="110"/>
      <c r="NE12" s="108" t="s">
        <v>353</v>
      </c>
      <c r="NF12" s="109"/>
      <c r="NG12" s="110"/>
      <c r="NH12" s="108" t="s">
        <v>354</v>
      </c>
      <c r="NI12" s="109"/>
      <c r="NJ12" s="110"/>
      <c r="NK12" s="108" t="s">
        <v>355</v>
      </c>
      <c r="NL12" s="109"/>
      <c r="NM12" s="110"/>
      <c r="NN12" s="108" t="s">
        <v>356</v>
      </c>
      <c r="NO12" s="109"/>
      <c r="NP12" s="110"/>
      <c r="NQ12" s="108" t="s">
        <v>357</v>
      </c>
      <c r="NR12" s="109"/>
      <c r="NS12" s="110"/>
      <c r="NT12" s="108" t="s">
        <v>358</v>
      </c>
      <c r="NU12" s="109"/>
      <c r="NV12" s="110"/>
      <c r="NW12" s="111" t="s">
        <v>359</v>
      </c>
      <c r="NX12" s="112"/>
      <c r="NY12" s="113"/>
      <c r="NZ12" s="111" t="s">
        <v>360</v>
      </c>
      <c r="OA12" s="112"/>
      <c r="OB12" s="113"/>
      <c r="OC12" s="111" t="s">
        <v>361</v>
      </c>
      <c r="OD12" s="112"/>
      <c r="OE12" s="113"/>
      <c r="OF12" s="108" t="s">
        <v>362</v>
      </c>
      <c r="OG12" s="109"/>
      <c r="OH12" s="110"/>
      <c r="OI12" s="111" t="s">
        <v>363</v>
      </c>
      <c r="OJ12" s="112"/>
      <c r="OK12" s="113"/>
      <c r="OL12" s="111" t="s">
        <v>364</v>
      </c>
      <c r="OM12" s="112"/>
      <c r="ON12" s="113"/>
      <c r="OO12" s="111" t="s">
        <v>365</v>
      </c>
      <c r="OP12" s="112"/>
      <c r="OQ12" s="113"/>
      <c r="OR12" s="111" t="s">
        <v>366</v>
      </c>
      <c r="OS12" s="112"/>
      <c r="OT12" s="113"/>
      <c r="OU12" s="111" t="s">
        <v>367</v>
      </c>
      <c r="OV12" s="112"/>
      <c r="OW12" s="113"/>
      <c r="OX12" s="111" t="s">
        <v>368</v>
      </c>
      <c r="OY12" s="112"/>
      <c r="OZ12" s="113"/>
      <c r="PA12" s="111" t="s">
        <v>369</v>
      </c>
      <c r="PB12" s="112"/>
      <c r="PC12" s="113"/>
      <c r="PD12" s="111" t="s">
        <v>370</v>
      </c>
      <c r="PE12" s="112"/>
      <c r="PF12" s="113"/>
      <c r="PG12" s="111" t="s">
        <v>371</v>
      </c>
      <c r="PH12" s="112"/>
      <c r="PI12" s="113"/>
      <c r="PJ12" s="111" t="s">
        <v>372</v>
      </c>
      <c r="PK12" s="112"/>
      <c r="PL12" s="113"/>
      <c r="PM12" s="111" t="s">
        <v>373</v>
      </c>
      <c r="PN12" s="112"/>
      <c r="PO12" s="113"/>
      <c r="PP12" s="108" t="s">
        <v>374</v>
      </c>
      <c r="PQ12" s="109"/>
      <c r="PR12" s="110"/>
      <c r="PS12" s="108" t="s">
        <v>375</v>
      </c>
      <c r="PT12" s="109"/>
      <c r="PU12" s="110"/>
      <c r="PV12" s="108" t="s">
        <v>376</v>
      </c>
      <c r="PW12" s="109"/>
      <c r="PX12" s="110"/>
      <c r="PY12" s="108" t="s">
        <v>377</v>
      </c>
      <c r="PZ12" s="109"/>
      <c r="QA12" s="110"/>
      <c r="QB12" s="108" t="s">
        <v>378</v>
      </c>
      <c r="QC12" s="109"/>
      <c r="QD12" s="110"/>
      <c r="QE12" s="108" t="s">
        <v>379</v>
      </c>
      <c r="QF12" s="109"/>
      <c r="QG12" s="110"/>
      <c r="QH12" s="108" t="s">
        <v>380</v>
      </c>
      <c r="QI12" s="109"/>
      <c r="QJ12" s="110"/>
      <c r="QK12" s="108" t="s">
        <v>381</v>
      </c>
      <c r="QL12" s="109"/>
      <c r="QM12" s="110"/>
      <c r="QN12" s="108" t="s">
        <v>382</v>
      </c>
      <c r="QO12" s="109"/>
      <c r="QP12" s="110"/>
      <c r="QQ12" s="108" t="s">
        <v>383</v>
      </c>
      <c r="QR12" s="109"/>
      <c r="QS12" s="110"/>
      <c r="QT12" s="108" t="s">
        <v>384</v>
      </c>
      <c r="QU12" s="109"/>
      <c r="QV12" s="110"/>
      <c r="QW12" s="108" t="s">
        <v>385</v>
      </c>
      <c r="QX12" s="109"/>
      <c r="QY12" s="110"/>
      <c r="QZ12" s="108" t="s">
        <v>386</v>
      </c>
      <c r="RA12" s="109"/>
      <c r="RB12" s="110"/>
      <c r="RC12" s="108" t="s">
        <v>387</v>
      </c>
      <c r="RD12" s="109"/>
      <c r="RE12" s="110"/>
      <c r="RF12" s="108" t="s">
        <v>388</v>
      </c>
      <c r="RG12" s="109"/>
      <c r="RH12" s="110"/>
      <c r="RI12" s="108" t="s">
        <v>389</v>
      </c>
      <c r="RJ12" s="109"/>
      <c r="RK12" s="110"/>
      <c r="RL12" s="108" t="s">
        <v>390</v>
      </c>
      <c r="RM12" s="109"/>
      <c r="RN12" s="110"/>
      <c r="RO12" s="108" t="s">
        <v>391</v>
      </c>
      <c r="RP12" s="109"/>
      <c r="RQ12" s="110"/>
      <c r="RR12" s="108" t="s">
        <v>392</v>
      </c>
      <c r="RS12" s="109"/>
      <c r="RT12" s="110"/>
      <c r="RU12" s="108" t="s">
        <v>393</v>
      </c>
      <c r="RV12" s="109"/>
      <c r="RW12" s="110"/>
      <c r="RX12" s="108" t="s">
        <v>394</v>
      </c>
      <c r="RY12" s="109"/>
      <c r="RZ12" s="110"/>
      <c r="SA12" s="108" t="s">
        <v>395</v>
      </c>
      <c r="SB12" s="109"/>
      <c r="SC12" s="110"/>
      <c r="SD12" s="108" t="s">
        <v>396</v>
      </c>
      <c r="SE12" s="109"/>
      <c r="SF12" s="110"/>
      <c r="SG12" s="108" t="s">
        <v>397</v>
      </c>
      <c r="SH12" s="109"/>
      <c r="SI12" s="110"/>
      <c r="SJ12" s="108" t="s">
        <v>398</v>
      </c>
      <c r="SK12" s="109"/>
      <c r="SL12" s="110"/>
      <c r="SM12" s="108" t="s">
        <v>399</v>
      </c>
      <c r="SN12" s="109"/>
      <c r="SO12" s="110"/>
      <c r="SP12" s="108" t="s">
        <v>263</v>
      </c>
      <c r="SQ12" s="109"/>
      <c r="SR12" s="110"/>
      <c r="SS12" s="108" t="s">
        <v>400</v>
      </c>
      <c r="ST12" s="109"/>
      <c r="SU12" s="110"/>
      <c r="SV12" s="108" t="s">
        <v>401</v>
      </c>
      <c r="SW12" s="109"/>
      <c r="SX12" s="110"/>
      <c r="SY12" s="108" t="s">
        <v>402</v>
      </c>
      <c r="SZ12" s="109"/>
      <c r="TA12" s="110"/>
      <c r="TB12" s="108" t="s">
        <v>403</v>
      </c>
      <c r="TC12" s="109"/>
      <c r="TD12" s="110"/>
      <c r="TE12" s="108" t="s">
        <v>404</v>
      </c>
      <c r="TF12" s="109"/>
      <c r="TG12" s="110"/>
      <c r="TH12" s="108" t="s">
        <v>405</v>
      </c>
      <c r="TI12" s="109"/>
      <c r="TJ12" s="110"/>
      <c r="TK12" s="108" t="s">
        <v>406</v>
      </c>
      <c r="TL12" s="109"/>
      <c r="TM12" s="110"/>
      <c r="TN12" s="108" t="s">
        <v>407</v>
      </c>
      <c r="TO12" s="109"/>
      <c r="TP12" s="110"/>
      <c r="TQ12" s="108" t="s">
        <v>408</v>
      </c>
      <c r="TR12" s="109"/>
      <c r="TS12" s="110"/>
      <c r="TT12" s="108" t="s">
        <v>409</v>
      </c>
      <c r="TU12" s="109"/>
      <c r="TV12" s="110"/>
      <c r="TW12" s="108" t="s">
        <v>410</v>
      </c>
      <c r="TX12" s="109"/>
      <c r="TY12" s="110"/>
      <c r="TZ12" s="108" t="s">
        <v>411</v>
      </c>
      <c r="UA12" s="109"/>
      <c r="UB12" s="110"/>
      <c r="UC12" s="108" t="s">
        <v>412</v>
      </c>
      <c r="UD12" s="109"/>
      <c r="UE12" s="110"/>
      <c r="UF12" s="108" t="s">
        <v>413</v>
      </c>
      <c r="UG12" s="109"/>
      <c r="UH12" s="110"/>
      <c r="UI12" s="108" t="s">
        <v>414</v>
      </c>
      <c r="UJ12" s="109"/>
      <c r="UK12" s="110"/>
      <c r="UL12" s="108" t="s">
        <v>415</v>
      </c>
      <c r="UM12" s="109"/>
      <c r="UN12" s="114"/>
      <c r="UO12" s="115" t="s">
        <v>416</v>
      </c>
      <c r="UP12" s="109"/>
      <c r="UQ12" s="114"/>
      <c r="UR12" s="115" t="s">
        <v>417</v>
      </c>
      <c r="US12" s="109"/>
      <c r="UT12" s="110"/>
      <c r="UU12" s="108" t="s">
        <v>418</v>
      </c>
      <c r="UV12" s="109"/>
      <c r="UW12" s="110"/>
      <c r="UX12" s="108" t="s">
        <v>419</v>
      </c>
      <c r="UY12" s="109"/>
      <c r="UZ12" s="110"/>
      <c r="VA12" s="108" t="s">
        <v>420</v>
      </c>
      <c r="VB12" s="109"/>
      <c r="VC12" s="110"/>
      <c r="VD12" s="108" t="s">
        <v>421</v>
      </c>
      <c r="VE12" s="109"/>
      <c r="VF12" s="110"/>
      <c r="VG12" s="108" t="s">
        <v>422</v>
      </c>
      <c r="VH12" s="109"/>
      <c r="VI12" s="110"/>
      <c r="VJ12" s="108" t="s">
        <v>423</v>
      </c>
      <c r="VK12" s="109"/>
      <c r="VL12" s="110"/>
      <c r="VM12" s="108" t="s">
        <v>424</v>
      </c>
      <c r="VN12" s="109"/>
      <c r="VO12" s="110"/>
      <c r="VP12" s="108" t="s">
        <v>425</v>
      </c>
      <c r="VQ12" s="109"/>
      <c r="VR12" s="110"/>
      <c r="VS12" s="102" t="s">
        <v>426</v>
      </c>
      <c r="VT12" s="103"/>
      <c r="VU12" s="104"/>
      <c r="VV12" s="108" t="s">
        <v>427</v>
      </c>
      <c r="VW12" s="109"/>
      <c r="VX12" s="110"/>
      <c r="VY12" s="108" t="s">
        <v>428</v>
      </c>
      <c r="VZ12" s="109"/>
      <c r="WA12" s="110"/>
      <c r="WB12" s="108" t="s">
        <v>429</v>
      </c>
      <c r="WC12" s="109"/>
      <c r="WD12" s="110"/>
      <c r="WE12" s="108" t="s">
        <v>430</v>
      </c>
      <c r="WF12" s="109"/>
      <c r="WG12" s="110"/>
      <c r="WH12" s="108" t="s">
        <v>431</v>
      </c>
      <c r="WI12" s="109"/>
      <c r="WJ12" s="110"/>
      <c r="WK12" s="108" t="s">
        <v>432</v>
      </c>
      <c r="WL12" s="109"/>
      <c r="WM12" s="110"/>
      <c r="WN12" s="108" t="s">
        <v>433</v>
      </c>
      <c r="WO12" s="109"/>
      <c r="WP12" s="110"/>
      <c r="WQ12" s="108" t="s">
        <v>434</v>
      </c>
      <c r="WR12" s="109"/>
      <c r="WS12" s="114"/>
      <c r="WT12" s="115" t="s">
        <v>435</v>
      </c>
      <c r="WU12" s="109"/>
      <c r="WV12" s="114"/>
    </row>
    <row r="13" spans="1:620" s="20" customFormat="1" ht="180.75" thickBot="1" x14ac:dyDescent="0.3">
      <c r="A13" s="48"/>
      <c r="B13" s="49"/>
      <c r="C13" s="21" t="s">
        <v>436</v>
      </c>
      <c r="D13" s="22" t="s">
        <v>437</v>
      </c>
      <c r="E13" s="23" t="s">
        <v>438</v>
      </c>
      <c r="F13" s="21" t="s">
        <v>439</v>
      </c>
      <c r="G13" s="22" t="s">
        <v>440</v>
      </c>
      <c r="H13" s="23" t="s">
        <v>441</v>
      </c>
      <c r="I13" s="21" t="s">
        <v>442</v>
      </c>
      <c r="J13" s="22" t="s">
        <v>443</v>
      </c>
      <c r="K13" s="23" t="s">
        <v>444</v>
      </c>
      <c r="L13" s="21" t="s">
        <v>445</v>
      </c>
      <c r="M13" s="22" t="s">
        <v>446</v>
      </c>
      <c r="N13" s="23" t="s">
        <v>447</v>
      </c>
      <c r="O13" s="21" t="s">
        <v>448</v>
      </c>
      <c r="P13" s="22" t="s">
        <v>449</v>
      </c>
      <c r="Q13" s="23" t="s">
        <v>450</v>
      </c>
      <c r="R13" s="21" t="s">
        <v>451</v>
      </c>
      <c r="S13" s="22" t="s">
        <v>452</v>
      </c>
      <c r="T13" s="23" t="s">
        <v>453</v>
      </c>
      <c r="U13" s="21" t="s">
        <v>454</v>
      </c>
      <c r="V13" s="22" t="s">
        <v>455</v>
      </c>
      <c r="W13" s="23" t="s">
        <v>456</v>
      </c>
      <c r="X13" s="21" t="s">
        <v>457</v>
      </c>
      <c r="Y13" s="22" t="s">
        <v>458</v>
      </c>
      <c r="Z13" s="23" t="s">
        <v>459</v>
      </c>
      <c r="AA13" s="21" t="s">
        <v>460</v>
      </c>
      <c r="AB13" s="22" t="s">
        <v>461</v>
      </c>
      <c r="AC13" s="23" t="s">
        <v>462</v>
      </c>
      <c r="AD13" s="21" t="s">
        <v>463</v>
      </c>
      <c r="AE13" s="22" t="s">
        <v>464</v>
      </c>
      <c r="AF13" s="23" t="s">
        <v>465</v>
      </c>
      <c r="AG13" s="21" t="s">
        <v>466</v>
      </c>
      <c r="AH13" s="22" t="s">
        <v>467</v>
      </c>
      <c r="AI13" s="23" t="s">
        <v>468</v>
      </c>
      <c r="AJ13" s="21" t="s">
        <v>469</v>
      </c>
      <c r="AK13" s="22" t="s">
        <v>470</v>
      </c>
      <c r="AL13" s="23" t="s">
        <v>471</v>
      </c>
      <c r="AM13" s="21" t="s">
        <v>472</v>
      </c>
      <c r="AN13" s="22" t="s">
        <v>473</v>
      </c>
      <c r="AO13" s="23" t="s">
        <v>474</v>
      </c>
      <c r="AP13" s="21" t="s">
        <v>475</v>
      </c>
      <c r="AQ13" s="22" t="s">
        <v>476</v>
      </c>
      <c r="AR13" s="23" t="s">
        <v>477</v>
      </c>
      <c r="AS13" s="21" t="s">
        <v>478</v>
      </c>
      <c r="AT13" s="22" t="s">
        <v>479</v>
      </c>
      <c r="AU13" s="23" t="s">
        <v>480</v>
      </c>
      <c r="AV13" s="21" t="s">
        <v>481</v>
      </c>
      <c r="AW13" s="22" t="s">
        <v>482</v>
      </c>
      <c r="AX13" s="23" t="s">
        <v>483</v>
      </c>
      <c r="AY13" s="21" t="s">
        <v>484</v>
      </c>
      <c r="AZ13" s="22" t="s">
        <v>485</v>
      </c>
      <c r="BA13" s="23" t="s">
        <v>486</v>
      </c>
      <c r="BB13" s="21" t="s">
        <v>487</v>
      </c>
      <c r="BC13" s="22" t="s">
        <v>488</v>
      </c>
      <c r="BD13" s="23" t="s">
        <v>489</v>
      </c>
      <c r="BE13" s="21" t="s">
        <v>490</v>
      </c>
      <c r="BF13" s="22" t="s">
        <v>491</v>
      </c>
      <c r="BG13" s="23" t="s">
        <v>492</v>
      </c>
      <c r="BH13" s="21" t="s">
        <v>487</v>
      </c>
      <c r="BI13" s="22" t="s">
        <v>488</v>
      </c>
      <c r="BJ13" s="23" t="s">
        <v>489</v>
      </c>
      <c r="BK13" s="21" t="s">
        <v>493</v>
      </c>
      <c r="BL13" s="22" t="s">
        <v>494</v>
      </c>
      <c r="BM13" s="23" t="s">
        <v>495</v>
      </c>
      <c r="BN13" s="21" t="s">
        <v>496</v>
      </c>
      <c r="BO13" s="22" t="s">
        <v>497</v>
      </c>
      <c r="BP13" s="23" t="s">
        <v>498</v>
      </c>
      <c r="BQ13" s="21" t="s">
        <v>499</v>
      </c>
      <c r="BR13" s="22" t="s">
        <v>500</v>
      </c>
      <c r="BS13" s="23" t="s">
        <v>501</v>
      </c>
      <c r="BT13" s="21" t="s">
        <v>255</v>
      </c>
      <c r="BU13" s="22" t="s">
        <v>765</v>
      </c>
      <c r="BV13" s="23" t="s">
        <v>766</v>
      </c>
      <c r="BW13" s="21" t="s">
        <v>502</v>
      </c>
      <c r="BX13" s="22" t="s">
        <v>503</v>
      </c>
      <c r="BY13" s="23" t="s">
        <v>504</v>
      </c>
      <c r="BZ13" s="24" t="s">
        <v>505</v>
      </c>
      <c r="CA13" s="25" t="s">
        <v>506</v>
      </c>
      <c r="CB13" s="26" t="s">
        <v>507</v>
      </c>
      <c r="CC13" s="24" t="s">
        <v>508</v>
      </c>
      <c r="CD13" s="25" t="s">
        <v>509</v>
      </c>
      <c r="CE13" s="26" t="s">
        <v>510</v>
      </c>
      <c r="CF13" s="24" t="s">
        <v>511</v>
      </c>
      <c r="CG13" s="25" t="s">
        <v>512</v>
      </c>
      <c r="CH13" s="26" t="s">
        <v>513</v>
      </c>
      <c r="CI13" s="24" t="s">
        <v>514</v>
      </c>
      <c r="CJ13" s="25" t="s">
        <v>515</v>
      </c>
      <c r="CK13" s="26" t="s">
        <v>516</v>
      </c>
      <c r="CL13" s="24" t="s">
        <v>517</v>
      </c>
      <c r="CM13" s="25" t="s">
        <v>518</v>
      </c>
      <c r="CN13" s="26" t="s">
        <v>519</v>
      </c>
      <c r="CO13" s="24" t="s">
        <v>520</v>
      </c>
      <c r="CP13" s="25" t="s">
        <v>521</v>
      </c>
      <c r="CQ13" s="26" t="s">
        <v>522</v>
      </c>
      <c r="CR13" s="24" t="s">
        <v>523</v>
      </c>
      <c r="CS13" s="25" t="s">
        <v>524</v>
      </c>
      <c r="CT13" s="26" t="s">
        <v>525</v>
      </c>
      <c r="CU13" s="24" t="s">
        <v>526</v>
      </c>
      <c r="CV13" s="25" t="s">
        <v>527</v>
      </c>
      <c r="CW13" s="26" t="s">
        <v>646</v>
      </c>
      <c r="CX13" s="24" t="s">
        <v>528</v>
      </c>
      <c r="CY13" s="25" t="s">
        <v>529</v>
      </c>
      <c r="CZ13" s="26" t="s">
        <v>530</v>
      </c>
      <c r="DA13" s="24" t="s">
        <v>531</v>
      </c>
      <c r="DB13" s="25" t="s">
        <v>532</v>
      </c>
      <c r="DC13" s="26" t="s">
        <v>533</v>
      </c>
      <c r="DD13" s="24" t="s">
        <v>534</v>
      </c>
      <c r="DE13" s="25" t="s">
        <v>535</v>
      </c>
      <c r="DF13" s="26" t="s">
        <v>536</v>
      </c>
      <c r="DG13" s="24" t="s">
        <v>537</v>
      </c>
      <c r="DH13" s="25" t="s">
        <v>538</v>
      </c>
      <c r="DI13" s="26" t="s">
        <v>539</v>
      </c>
      <c r="DJ13" s="24" t="s">
        <v>540</v>
      </c>
      <c r="DK13" s="25" t="s">
        <v>541</v>
      </c>
      <c r="DL13" s="26" t="s">
        <v>542</v>
      </c>
      <c r="DM13" s="24" t="s">
        <v>543</v>
      </c>
      <c r="DN13" s="25" t="s">
        <v>544</v>
      </c>
      <c r="DO13" s="26" t="s">
        <v>545</v>
      </c>
      <c r="DP13" s="24" t="s">
        <v>546</v>
      </c>
      <c r="DQ13" s="25" t="s">
        <v>547</v>
      </c>
      <c r="DR13" s="26" t="s">
        <v>548</v>
      </c>
      <c r="DS13" s="24" t="s">
        <v>549</v>
      </c>
      <c r="DT13" s="25" t="s">
        <v>550</v>
      </c>
      <c r="DU13" s="26" t="s">
        <v>551</v>
      </c>
      <c r="DV13" s="24" t="s">
        <v>552</v>
      </c>
      <c r="DW13" s="25" t="s">
        <v>553</v>
      </c>
      <c r="DX13" s="26" t="s">
        <v>554</v>
      </c>
      <c r="DY13" s="24" t="s">
        <v>555</v>
      </c>
      <c r="DZ13" s="25" t="s">
        <v>556</v>
      </c>
      <c r="EA13" s="26" t="s">
        <v>557</v>
      </c>
      <c r="EB13" s="24" t="s">
        <v>558</v>
      </c>
      <c r="EC13" s="25" t="s">
        <v>559</v>
      </c>
      <c r="ED13" s="26" t="s">
        <v>560</v>
      </c>
      <c r="EE13" s="24" t="s">
        <v>561</v>
      </c>
      <c r="EF13" s="25" t="s">
        <v>562</v>
      </c>
      <c r="EG13" s="26" t="s">
        <v>563</v>
      </c>
      <c r="EH13" s="24" t="s">
        <v>564</v>
      </c>
      <c r="EI13" s="25" t="s">
        <v>565</v>
      </c>
      <c r="EJ13" s="26" t="s">
        <v>566</v>
      </c>
      <c r="EK13" s="24" t="s">
        <v>567</v>
      </c>
      <c r="EL13" s="25" t="s">
        <v>568</v>
      </c>
      <c r="EM13" s="26" t="s">
        <v>569</v>
      </c>
      <c r="EN13" s="24" t="s">
        <v>570</v>
      </c>
      <c r="EO13" s="25" t="s">
        <v>571</v>
      </c>
      <c r="EP13" s="26" t="s">
        <v>572</v>
      </c>
      <c r="EQ13" s="24" t="s">
        <v>573</v>
      </c>
      <c r="ER13" s="25" t="s">
        <v>574</v>
      </c>
      <c r="ES13" s="26" t="s">
        <v>575</v>
      </c>
      <c r="ET13" s="24" t="s">
        <v>576</v>
      </c>
      <c r="EU13" s="25" t="s">
        <v>577</v>
      </c>
      <c r="EV13" s="26" t="s">
        <v>578</v>
      </c>
      <c r="EW13" s="24" t="s">
        <v>579</v>
      </c>
      <c r="EX13" s="25" t="s">
        <v>580</v>
      </c>
      <c r="EY13" s="26" t="s">
        <v>581</v>
      </c>
      <c r="EZ13" s="24" t="s">
        <v>582</v>
      </c>
      <c r="FA13" s="25" t="s">
        <v>583</v>
      </c>
      <c r="FB13" s="26" t="s">
        <v>584</v>
      </c>
      <c r="FC13" s="24" t="s">
        <v>585</v>
      </c>
      <c r="FD13" s="25" t="s">
        <v>586</v>
      </c>
      <c r="FE13" s="26" t="s">
        <v>587</v>
      </c>
      <c r="FF13" s="24" t="s">
        <v>588</v>
      </c>
      <c r="FG13" s="25" t="s">
        <v>589</v>
      </c>
      <c r="FH13" s="26" t="s">
        <v>590</v>
      </c>
      <c r="FI13" s="24" t="s">
        <v>591</v>
      </c>
      <c r="FJ13" s="25" t="s">
        <v>592</v>
      </c>
      <c r="FK13" s="26" t="s">
        <v>593</v>
      </c>
      <c r="FL13" s="24" t="s">
        <v>594</v>
      </c>
      <c r="FM13" s="25" t="s">
        <v>595</v>
      </c>
      <c r="FN13" s="26" t="s">
        <v>596</v>
      </c>
      <c r="FO13" s="24" t="s">
        <v>597</v>
      </c>
      <c r="FP13" s="25" t="s">
        <v>598</v>
      </c>
      <c r="FQ13" s="26" t="s">
        <v>599</v>
      </c>
      <c r="FR13" s="24" t="s">
        <v>600</v>
      </c>
      <c r="FS13" s="25" t="s">
        <v>601</v>
      </c>
      <c r="FT13" s="26" t="s">
        <v>602</v>
      </c>
      <c r="FU13" s="24" t="s">
        <v>603</v>
      </c>
      <c r="FV13" s="25" t="s">
        <v>604</v>
      </c>
      <c r="FW13" s="26" t="s">
        <v>605</v>
      </c>
      <c r="FX13" s="24" t="s">
        <v>606</v>
      </c>
      <c r="FY13" s="25" t="s">
        <v>607</v>
      </c>
      <c r="FZ13" s="26" t="s">
        <v>608</v>
      </c>
      <c r="GA13" s="24" t="s">
        <v>609</v>
      </c>
      <c r="GB13" s="25" t="s">
        <v>610</v>
      </c>
      <c r="GC13" s="26" t="s">
        <v>611</v>
      </c>
      <c r="GD13" s="24" t="s">
        <v>612</v>
      </c>
      <c r="GE13" s="25" t="s">
        <v>613</v>
      </c>
      <c r="GF13" s="26" t="s">
        <v>614</v>
      </c>
      <c r="GG13" s="24" t="s">
        <v>615</v>
      </c>
      <c r="GH13" s="25" t="s">
        <v>616</v>
      </c>
      <c r="GI13" s="26" t="s">
        <v>617</v>
      </c>
      <c r="GJ13" s="24" t="s">
        <v>618</v>
      </c>
      <c r="GK13" s="25" t="s">
        <v>619</v>
      </c>
      <c r="GL13" s="26" t="s">
        <v>620</v>
      </c>
      <c r="GM13" s="24" t="s">
        <v>621</v>
      </c>
      <c r="GN13" s="25" t="s">
        <v>622</v>
      </c>
      <c r="GO13" s="26" t="s">
        <v>623</v>
      </c>
      <c r="GP13" s="24" t="s">
        <v>624</v>
      </c>
      <c r="GQ13" s="25" t="s">
        <v>625</v>
      </c>
      <c r="GR13" s="26" t="s">
        <v>626</v>
      </c>
      <c r="GS13" s="24" t="s">
        <v>627</v>
      </c>
      <c r="GT13" s="25" t="s">
        <v>628</v>
      </c>
      <c r="GU13" s="26" t="s">
        <v>629</v>
      </c>
      <c r="GV13" s="24" t="s">
        <v>630</v>
      </c>
      <c r="GW13" s="25" t="s">
        <v>631</v>
      </c>
      <c r="GX13" s="26" t="s">
        <v>632</v>
      </c>
      <c r="GY13" s="24" t="s">
        <v>633</v>
      </c>
      <c r="GZ13" s="25" t="s">
        <v>634</v>
      </c>
      <c r="HA13" s="26" t="s">
        <v>635</v>
      </c>
      <c r="HB13" s="24" t="s">
        <v>636</v>
      </c>
      <c r="HC13" s="25" t="s">
        <v>637</v>
      </c>
      <c r="HD13" s="26" t="s">
        <v>638</v>
      </c>
      <c r="HE13" s="24" t="s">
        <v>639</v>
      </c>
      <c r="HF13" s="25" t="s">
        <v>640</v>
      </c>
      <c r="HG13" s="26" t="s">
        <v>641</v>
      </c>
      <c r="HH13" s="24" t="s">
        <v>642</v>
      </c>
      <c r="HI13" s="25" t="s">
        <v>643</v>
      </c>
      <c r="HJ13" s="26" t="s">
        <v>644</v>
      </c>
      <c r="HK13" s="24" t="s">
        <v>526</v>
      </c>
      <c r="HL13" s="25" t="s">
        <v>645</v>
      </c>
      <c r="HM13" s="26" t="s">
        <v>646</v>
      </c>
      <c r="HN13" s="24" t="s">
        <v>647</v>
      </c>
      <c r="HO13" s="25" t="s">
        <v>648</v>
      </c>
      <c r="HP13" s="26" t="s">
        <v>649</v>
      </c>
      <c r="HQ13" s="24" t="s">
        <v>650</v>
      </c>
      <c r="HR13" s="25" t="s">
        <v>651</v>
      </c>
      <c r="HS13" s="26" t="s">
        <v>646</v>
      </c>
      <c r="HT13" s="24" t="s">
        <v>652</v>
      </c>
      <c r="HU13" s="25" t="s">
        <v>653</v>
      </c>
      <c r="HV13" s="26" t="s">
        <v>654</v>
      </c>
      <c r="HW13" s="24" t="s">
        <v>655</v>
      </c>
      <c r="HX13" s="25" t="s">
        <v>656</v>
      </c>
      <c r="HY13" s="26" t="s">
        <v>657</v>
      </c>
      <c r="HZ13" s="24" t="s">
        <v>658</v>
      </c>
      <c r="IA13" s="25" t="s">
        <v>659</v>
      </c>
      <c r="IB13" s="26" t="s">
        <v>563</v>
      </c>
      <c r="IC13" s="24" t="s">
        <v>660</v>
      </c>
      <c r="ID13" s="25" t="s">
        <v>661</v>
      </c>
      <c r="IE13" s="26" t="s">
        <v>662</v>
      </c>
      <c r="IF13" s="24" t="s">
        <v>642</v>
      </c>
      <c r="IG13" s="25" t="s">
        <v>643</v>
      </c>
      <c r="IH13" s="26" t="s">
        <v>644</v>
      </c>
      <c r="II13" s="24" t="s">
        <v>663</v>
      </c>
      <c r="IJ13" s="25" t="s">
        <v>664</v>
      </c>
      <c r="IK13" s="26" t="s">
        <v>665</v>
      </c>
      <c r="IL13" s="24" t="s">
        <v>666</v>
      </c>
      <c r="IM13" s="25" t="s">
        <v>667</v>
      </c>
      <c r="IN13" s="26" t="s">
        <v>668</v>
      </c>
      <c r="IO13" s="24" t="s">
        <v>669</v>
      </c>
      <c r="IP13" s="25" t="s">
        <v>670</v>
      </c>
      <c r="IQ13" s="26" t="s">
        <v>671</v>
      </c>
      <c r="IR13" s="24" t="s">
        <v>672</v>
      </c>
      <c r="IS13" s="25" t="s">
        <v>673</v>
      </c>
      <c r="IT13" s="26" t="s">
        <v>674</v>
      </c>
      <c r="IU13" s="24" t="s">
        <v>675</v>
      </c>
      <c r="IV13" s="25" t="s">
        <v>676</v>
      </c>
      <c r="IW13" s="26" t="s">
        <v>677</v>
      </c>
      <c r="IX13" s="24" t="s">
        <v>1021</v>
      </c>
      <c r="IY13" s="25" t="s">
        <v>1022</v>
      </c>
      <c r="IZ13" s="26" t="s">
        <v>1023</v>
      </c>
      <c r="JA13" s="24" t="s">
        <v>678</v>
      </c>
      <c r="JB13" s="25" t="s">
        <v>679</v>
      </c>
      <c r="JC13" s="26" t="s">
        <v>680</v>
      </c>
      <c r="JD13" s="24" t="s">
        <v>681</v>
      </c>
      <c r="JE13" s="25" t="s">
        <v>682</v>
      </c>
      <c r="JF13" s="26" t="s">
        <v>683</v>
      </c>
      <c r="JG13" s="24" t="s">
        <v>684</v>
      </c>
      <c r="JH13" s="25" t="s">
        <v>685</v>
      </c>
      <c r="JI13" s="26" t="s">
        <v>686</v>
      </c>
      <c r="JJ13" s="24" t="s">
        <v>687</v>
      </c>
      <c r="JK13" s="25" t="s">
        <v>688</v>
      </c>
      <c r="JL13" s="26" t="s">
        <v>689</v>
      </c>
      <c r="JM13" s="24" t="s">
        <v>690</v>
      </c>
      <c r="JN13" s="25" t="s">
        <v>691</v>
      </c>
      <c r="JO13" s="26" t="s">
        <v>692</v>
      </c>
      <c r="JP13" s="24" t="s">
        <v>624</v>
      </c>
      <c r="JQ13" s="25" t="s">
        <v>625</v>
      </c>
      <c r="JR13" s="26" t="s">
        <v>693</v>
      </c>
      <c r="JS13" s="24" t="s">
        <v>588</v>
      </c>
      <c r="JT13" s="25" t="s">
        <v>589</v>
      </c>
      <c r="JU13" s="26" t="s">
        <v>694</v>
      </c>
      <c r="JV13" s="24" t="s">
        <v>695</v>
      </c>
      <c r="JW13" s="25" t="s">
        <v>696</v>
      </c>
      <c r="JX13" s="26" t="s">
        <v>697</v>
      </c>
      <c r="JY13" s="24" t="s">
        <v>698</v>
      </c>
      <c r="JZ13" s="25" t="s">
        <v>699</v>
      </c>
      <c r="KA13" s="26" t="s">
        <v>700</v>
      </c>
      <c r="KB13" s="24" t="s">
        <v>701</v>
      </c>
      <c r="KC13" s="25" t="s">
        <v>702</v>
      </c>
      <c r="KD13" s="26" t="s">
        <v>703</v>
      </c>
      <c r="KE13" s="24" t="s">
        <v>704</v>
      </c>
      <c r="KF13" s="25" t="s">
        <v>705</v>
      </c>
      <c r="KG13" s="26" t="s">
        <v>706</v>
      </c>
      <c r="KH13" s="27" t="s">
        <v>707</v>
      </c>
      <c r="KI13" s="28" t="s">
        <v>708</v>
      </c>
      <c r="KJ13" s="28" t="s">
        <v>709</v>
      </c>
      <c r="KK13" s="27" t="s">
        <v>552</v>
      </c>
      <c r="KL13" s="28" t="s">
        <v>553</v>
      </c>
      <c r="KM13" s="28" t="s">
        <v>554</v>
      </c>
      <c r="KN13" s="27" t="s">
        <v>710</v>
      </c>
      <c r="KO13" s="28" t="s">
        <v>711</v>
      </c>
      <c r="KP13" s="28" t="s">
        <v>712</v>
      </c>
      <c r="KQ13" s="27" t="s">
        <v>713</v>
      </c>
      <c r="KR13" s="28" t="s">
        <v>714</v>
      </c>
      <c r="KS13" s="28" t="s">
        <v>715</v>
      </c>
      <c r="KT13" s="27" t="s">
        <v>716</v>
      </c>
      <c r="KU13" s="28" t="s">
        <v>717</v>
      </c>
      <c r="KV13" s="28" t="s">
        <v>718</v>
      </c>
      <c r="KW13" s="27" t="s">
        <v>719</v>
      </c>
      <c r="KX13" s="28" t="s">
        <v>720</v>
      </c>
      <c r="KY13" s="28" t="s">
        <v>721</v>
      </c>
      <c r="KZ13" s="27" t="s">
        <v>722</v>
      </c>
      <c r="LA13" s="28" t="s">
        <v>723</v>
      </c>
      <c r="LB13" s="28" t="s">
        <v>724</v>
      </c>
      <c r="LC13" s="27" t="s">
        <v>725</v>
      </c>
      <c r="LD13" s="28" t="s">
        <v>726</v>
      </c>
      <c r="LE13" s="28" t="s">
        <v>727</v>
      </c>
      <c r="LF13" s="27" t="s">
        <v>728</v>
      </c>
      <c r="LG13" s="28" t="s">
        <v>729</v>
      </c>
      <c r="LH13" s="28" t="s">
        <v>730</v>
      </c>
      <c r="LI13" s="27" t="s">
        <v>731</v>
      </c>
      <c r="LJ13" s="28" t="s">
        <v>732</v>
      </c>
      <c r="LK13" s="28" t="s">
        <v>733</v>
      </c>
      <c r="LL13" s="27" t="s">
        <v>734</v>
      </c>
      <c r="LM13" s="28" t="s">
        <v>735</v>
      </c>
      <c r="LN13" s="28" t="s">
        <v>736</v>
      </c>
      <c r="LO13" s="27" t="s">
        <v>737</v>
      </c>
      <c r="LP13" s="28" t="s">
        <v>738</v>
      </c>
      <c r="LQ13" s="28" t="s">
        <v>739</v>
      </c>
      <c r="LR13" s="27" t="s">
        <v>740</v>
      </c>
      <c r="LS13" s="28" t="s">
        <v>741</v>
      </c>
      <c r="LT13" s="28" t="s">
        <v>742</v>
      </c>
      <c r="LU13" s="27" t="s">
        <v>743</v>
      </c>
      <c r="LV13" s="28" t="s">
        <v>744</v>
      </c>
      <c r="LW13" s="28" t="s">
        <v>745</v>
      </c>
      <c r="LX13" s="27" t="s">
        <v>746</v>
      </c>
      <c r="LY13" s="28" t="s">
        <v>747</v>
      </c>
      <c r="LZ13" s="28" t="s">
        <v>748</v>
      </c>
      <c r="MA13" s="27" t="s">
        <v>749</v>
      </c>
      <c r="MB13" s="28" t="s">
        <v>750</v>
      </c>
      <c r="MC13" s="28" t="s">
        <v>751</v>
      </c>
      <c r="MD13" s="27" t="s">
        <v>752</v>
      </c>
      <c r="ME13" s="28" t="s">
        <v>753</v>
      </c>
      <c r="MF13" s="28" t="s">
        <v>754</v>
      </c>
      <c r="MG13" s="27" t="s">
        <v>755</v>
      </c>
      <c r="MH13" s="28" t="s">
        <v>756</v>
      </c>
      <c r="MI13" s="28" t="s">
        <v>757</v>
      </c>
      <c r="MJ13" s="27" t="s">
        <v>758</v>
      </c>
      <c r="MK13" s="28" t="s">
        <v>759</v>
      </c>
      <c r="ML13" s="28" t="s">
        <v>760</v>
      </c>
      <c r="MM13" s="27" t="s">
        <v>761</v>
      </c>
      <c r="MN13" s="28" t="s">
        <v>762</v>
      </c>
      <c r="MO13" s="28" t="s">
        <v>763</v>
      </c>
      <c r="MP13" s="27" t="s">
        <v>764</v>
      </c>
      <c r="MQ13" s="28" t="s">
        <v>765</v>
      </c>
      <c r="MR13" s="28" t="s">
        <v>766</v>
      </c>
      <c r="MS13" s="27" t="s">
        <v>767</v>
      </c>
      <c r="MT13" s="28" t="s">
        <v>768</v>
      </c>
      <c r="MU13" s="28" t="s">
        <v>769</v>
      </c>
      <c r="MV13" s="27" t="s">
        <v>770</v>
      </c>
      <c r="MW13" s="28" t="s">
        <v>771</v>
      </c>
      <c r="MX13" s="28" t="s">
        <v>772</v>
      </c>
      <c r="MY13" s="27" t="s">
        <v>773</v>
      </c>
      <c r="MZ13" s="28" t="s">
        <v>774</v>
      </c>
      <c r="NA13" s="28" t="s">
        <v>775</v>
      </c>
      <c r="NB13" s="27" t="s">
        <v>776</v>
      </c>
      <c r="NC13" s="28" t="s">
        <v>777</v>
      </c>
      <c r="ND13" s="28" t="s">
        <v>778</v>
      </c>
      <c r="NE13" s="27" t="s">
        <v>779</v>
      </c>
      <c r="NF13" s="28" t="s">
        <v>780</v>
      </c>
      <c r="NG13" s="28" t="s">
        <v>781</v>
      </c>
      <c r="NH13" s="27" t="s">
        <v>782</v>
      </c>
      <c r="NI13" s="28" t="s">
        <v>783</v>
      </c>
      <c r="NJ13" s="28" t="s">
        <v>784</v>
      </c>
      <c r="NK13" s="27" t="s">
        <v>785</v>
      </c>
      <c r="NL13" s="28" t="s">
        <v>786</v>
      </c>
      <c r="NM13" s="28" t="s">
        <v>787</v>
      </c>
      <c r="NN13" s="27" t="s">
        <v>788</v>
      </c>
      <c r="NO13" s="28" t="s">
        <v>789</v>
      </c>
      <c r="NP13" s="28" t="s">
        <v>790</v>
      </c>
      <c r="NQ13" s="27" t="s">
        <v>791</v>
      </c>
      <c r="NR13" s="28" t="s">
        <v>792</v>
      </c>
      <c r="NS13" s="28" t="s">
        <v>793</v>
      </c>
      <c r="NT13" s="27" t="s">
        <v>794</v>
      </c>
      <c r="NU13" s="28" t="s">
        <v>795</v>
      </c>
      <c r="NV13" s="28" t="s">
        <v>796</v>
      </c>
      <c r="NW13" s="27" t="s">
        <v>797</v>
      </c>
      <c r="NX13" s="28" t="s">
        <v>798</v>
      </c>
      <c r="NY13" s="28" t="s">
        <v>799</v>
      </c>
      <c r="NZ13" s="27" t="s">
        <v>800</v>
      </c>
      <c r="OA13" s="28" t="s">
        <v>801</v>
      </c>
      <c r="OB13" s="28" t="s">
        <v>802</v>
      </c>
      <c r="OC13" s="27" t="s">
        <v>803</v>
      </c>
      <c r="OD13" s="28" t="s">
        <v>804</v>
      </c>
      <c r="OE13" s="28" t="s">
        <v>805</v>
      </c>
      <c r="OF13" s="27" t="s">
        <v>806</v>
      </c>
      <c r="OG13" s="28" t="s">
        <v>807</v>
      </c>
      <c r="OH13" s="28" t="s">
        <v>808</v>
      </c>
      <c r="OI13" s="27" t="s">
        <v>809</v>
      </c>
      <c r="OJ13" s="28" t="s">
        <v>810</v>
      </c>
      <c r="OK13" s="28" t="s">
        <v>811</v>
      </c>
      <c r="OL13" s="27" t="s">
        <v>812</v>
      </c>
      <c r="OM13" s="28" t="s">
        <v>813</v>
      </c>
      <c r="ON13" s="28" t="s">
        <v>814</v>
      </c>
      <c r="OO13" s="27" t="s">
        <v>815</v>
      </c>
      <c r="OP13" s="28" t="s">
        <v>816</v>
      </c>
      <c r="OQ13" s="28" t="s">
        <v>817</v>
      </c>
      <c r="OR13" s="27" t="s">
        <v>818</v>
      </c>
      <c r="OS13" s="28" t="s">
        <v>819</v>
      </c>
      <c r="OT13" s="28" t="s">
        <v>820</v>
      </c>
      <c r="OU13" s="27" t="s">
        <v>821</v>
      </c>
      <c r="OV13" s="28" t="s">
        <v>822</v>
      </c>
      <c r="OW13" s="28" t="s">
        <v>823</v>
      </c>
      <c r="OX13" s="27" t="s">
        <v>824</v>
      </c>
      <c r="OY13" s="28" t="s">
        <v>825</v>
      </c>
      <c r="OZ13" s="28" t="s">
        <v>826</v>
      </c>
      <c r="PA13" s="27" t="s">
        <v>827</v>
      </c>
      <c r="PB13" s="28" t="s">
        <v>828</v>
      </c>
      <c r="PC13" s="28" t="s">
        <v>829</v>
      </c>
      <c r="PD13" s="27" t="s">
        <v>830</v>
      </c>
      <c r="PE13" s="28" t="s">
        <v>831</v>
      </c>
      <c r="PF13" s="28" t="s">
        <v>832</v>
      </c>
      <c r="PG13" s="27" t="s">
        <v>833</v>
      </c>
      <c r="PH13" s="28" t="s">
        <v>834</v>
      </c>
      <c r="PI13" s="28" t="s">
        <v>835</v>
      </c>
      <c r="PJ13" s="27" t="s">
        <v>836</v>
      </c>
      <c r="PK13" s="28" t="s">
        <v>837</v>
      </c>
      <c r="PL13" s="28" t="s">
        <v>838</v>
      </c>
      <c r="PM13" s="27" t="s">
        <v>839</v>
      </c>
      <c r="PN13" s="28" t="s">
        <v>840</v>
      </c>
      <c r="PO13" s="28" t="s">
        <v>841</v>
      </c>
      <c r="PP13" s="27" t="s">
        <v>842</v>
      </c>
      <c r="PQ13" s="29" t="s">
        <v>843</v>
      </c>
      <c r="PR13" s="29" t="s">
        <v>844</v>
      </c>
      <c r="PS13" s="27" t="s">
        <v>845</v>
      </c>
      <c r="PT13" s="28" t="s">
        <v>846</v>
      </c>
      <c r="PU13" s="28" t="s">
        <v>847</v>
      </c>
      <c r="PV13" s="27" t="s">
        <v>848</v>
      </c>
      <c r="PW13" s="28" t="s">
        <v>849</v>
      </c>
      <c r="PX13" s="28" t="s">
        <v>850</v>
      </c>
      <c r="PY13" s="27" t="s">
        <v>851</v>
      </c>
      <c r="PZ13" s="28" t="s">
        <v>852</v>
      </c>
      <c r="QA13" s="28" t="s">
        <v>853</v>
      </c>
      <c r="QB13" s="27" t="s">
        <v>854</v>
      </c>
      <c r="QC13" s="28" t="s">
        <v>855</v>
      </c>
      <c r="QD13" s="28" t="s">
        <v>856</v>
      </c>
      <c r="QE13" s="27" t="s">
        <v>857</v>
      </c>
      <c r="QF13" s="28" t="s">
        <v>858</v>
      </c>
      <c r="QG13" s="28" t="s">
        <v>859</v>
      </c>
      <c r="QH13" s="27" t="s">
        <v>860</v>
      </c>
      <c r="QI13" s="28" t="s">
        <v>861</v>
      </c>
      <c r="QJ13" s="28" t="s">
        <v>862</v>
      </c>
      <c r="QK13" s="27" t="s">
        <v>863</v>
      </c>
      <c r="QL13" s="28" t="s">
        <v>864</v>
      </c>
      <c r="QM13" s="28" t="s">
        <v>865</v>
      </c>
      <c r="QN13" s="27" t="s">
        <v>866</v>
      </c>
      <c r="QO13" s="28" t="s">
        <v>867</v>
      </c>
      <c r="QP13" s="28" t="s">
        <v>868</v>
      </c>
      <c r="QQ13" s="27" t="s">
        <v>764</v>
      </c>
      <c r="QR13" s="28" t="s">
        <v>765</v>
      </c>
      <c r="QS13" s="28" t="s">
        <v>766</v>
      </c>
      <c r="QT13" s="27" t="s">
        <v>869</v>
      </c>
      <c r="QU13" s="28" t="s">
        <v>870</v>
      </c>
      <c r="QV13" s="28" t="s">
        <v>871</v>
      </c>
      <c r="QW13" s="27" t="s">
        <v>872</v>
      </c>
      <c r="QX13" s="28" t="s">
        <v>873</v>
      </c>
      <c r="QY13" s="28" t="s">
        <v>874</v>
      </c>
      <c r="QZ13" s="27" t="s">
        <v>875</v>
      </c>
      <c r="RA13" s="28" t="s">
        <v>876</v>
      </c>
      <c r="RB13" s="28" t="s">
        <v>877</v>
      </c>
      <c r="RC13" s="27" t="s">
        <v>878</v>
      </c>
      <c r="RD13" s="28" t="s">
        <v>879</v>
      </c>
      <c r="RE13" s="28" t="s">
        <v>880</v>
      </c>
      <c r="RF13" s="27" t="s">
        <v>881</v>
      </c>
      <c r="RG13" s="28" t="s">
        <v>882</v>
      </c>
      <c r="RH13" s="28" t="s">
        <v>883</v>
      </c>
      <c r="RI13" s="27" t="s">
        <v>884</v>
      </c>
      <c r="RJ13" s="28" t="s">
        <v>885</v>
      </c>
      <c r="RK13" s="28" t="s">
        <v>886</v>
      </c>
      <c r="RL13" s="27" t="s">
        <v>887</v>
      </c>
      <c r="RM13" s="28" t="s">
        <v>888</v>
      </c>
      <c r="RN13" s="28" t="s">
        <v>889</v>
      </c>
      <c r="RO13" s="27" t="s">
        <v>890</v>
      </c>
      <c r="RP13" s="28" t="s">
        <v>891</v>
      </c>
      <c r="RQ13" s="28" t="s">
        <v>892</v>
      </c>
      <c r="RR13" s="27" t="s">
        <v>893</v>
      </c>
      <c r="RS13" s="28" t="s">
        <v>894</v>
      </c>
      <c r="RT13" s="28" t="s">
        <v>895</v>
      </c>
      <c r="RU13" s="27" t="s">
        <v>896</v>
      </c>
      <c r="RV13" s="28" t="s">
        <v>897</v>
      </c>
      <c r="RW13" s="28" t="s">
        <v>898</v>
      </c>
      <c r="RX13" s="27" t="s">
        <v>899</v>
      </c>
      <c r="RY13" s="28" t="s">
        <v>900</v>
      </c>
      <c r="RZ13" s="28" t="s">
        <v>901</v>
      </c>
      <c r="SA13" s="27" t="s">
        <v>902</v>
      </c>
      <c r="SB13" s="28" t="s">
        <v>903</v>
      </c>
      <c r="SC13" s="28" t="s">
        <v>904</v>
      </c>
      <c r="SD13" s="27" t="s">
        <v>905</v>
      </c>
      <c r="SE13" s="28" t="s">
        <v>906</v>
      </c>
      <c r="SF13" s="28" t="s">
        <v>907</v>
      </c>
      <c r="SG13" s="27" t="s">
        <v>908</v>
      </c>
      <c r="SH13" s="28" t="s">
        <v>909</v>
      </c>
      <c r="SI13" s="28" t="s">
        <v>910</v>
      </c>
      <c r="SJ13" s="27" t="s">
        <v>911</v>
      </c>
      <c r="SK13" s="28" t="s">
        <v>912</v>
      </c>
      <c r="SL13" s="28" t="s">
        <v>913</v>
      </c>
      <c r="SM13" s="27" t="s">
        <v>914</v>
      </c>
      <c r="SN13" s="28" t="s">
        <v>915</v>
      </c>
      <c r="SO13" s="28" t="s">
        <v>916</v>
      </c>
      <c r="SP13" s="27" t="s">
        <v>917</v>
      </c>
      <c r="SQ13" s="28" t="s">
        <v>918</v>
      </c>
      <c r="SR13" s="28" t="s">
        <v>919</v>
      </c>
      <c r="SS13" s="27" t="s">
        <v>920</v>
      </c>
      <c r="ST13" s="28" t="s">
        <v>921</v>
      </c>
      <c r="SU13" s="28" t="s">
        <v>922</v>
      </c>
      <c r="SV13" s="27" t="s">
        <v>911</v>
      </c>
      <c r="SW13" s="28" t="s">
        <v>912</v>
      </c>
      <c r="SX13" s="28" t="s">
        <v>923</v>
      </c>
      <c r="SY13" s="27" t="s">
        <v>924</v>
      </c>
      <c r="SZ13" s="28" t="s">
        <v>925</v>
      </c>
      <c r="TA13" s="28" t="s">
        <v>926</v>
      </c>
      <c r="TB13" s="27" t="s">
        <v>927</v>
      </c>
      <c r="TC13" s="28" t="s">
        <v>928</v>
      </c>
      <c r="TD13" s="28" t="s">
        <v>929</v>
      </c>
      <c r="TE13" s="27" t="s">
        <v>930</v>
      </c>
      <c r="TF13" s="28" t="s">
        <v>931</v>
      </c>
      <c r="TG13" s="28" t="s">
        <v>932</v>
      </c>
      <c r="TH13" s="27" t="s">
        <v>933</v>
      </c>
      <c r="TI13" s="28" t="s">
        <v>934</v>
      </c>
      <c r="TJ13" s="28" t="s">
        <v>935</v>
      </c>
      <c r="TK13" s="27" t="s">
        <v>936</v>
      </c>
      <c r="TL13" s="28" t="s">
        <v>937</v>
      </c>
      <c r="TM13" s="28" t="s">
        <v>938</v>
      </c>
      <c r="TN13" s="27" t="s">
        <v>939</v>
      </c>
      <c r="TO13" s="28" t="s">
        <v>940</v>
      </c>
      <c r="TP13" s="28" t="s">
        <v>941</v>
      </c>
      <c r="TQ13" s="27" t="s">
        <v>552</v>
      </c>
      <c r="TR13" s="28" t="s">
        <v>942</v>
      </c>
      <c r="TS13" s="28" t="s">
        <v>943</v>
      </c>
      <c r="TT13" s="27" t="s">
        <v>944</v>
      </c>
      <c r="TU13" s="28" t="s">
        <v>945</v>
      </c>
      <c r="TV13" s="28" t="s">
        <v>946</v>
      </c>
      <c r="TW13" s="27" t="s">
        <v>947</v>
      </c>
      <c r="TX13" s="28" t="s">
        <v>948</v>
      </c>
      <c r="TY13" s="28" t="s">
        <v>949</v>
      </c>
      <c r="TZ13" s="27" t="s">
        <v>950</v>
      </c>
      <c r="UA13" s="28" t="s">
        <v>951</v>
      </c>
      <c r="UB13" s="28" t="s">
        <v>952</v>
      </c>
      <c r="UC13" s="27" t="s">
        <v>953</v>
      </c>
      <c r="UD13" s="28" t="s">
        <v>954</v>
      </c>
      <c r="UE13" s="28" t="s">
        <v>955</v>
      </c>
      <c r="UF13" s="27" t="s">
        <v>956</v>
      </c>
      <c r="UG13" s="28" t="s">
        <v>957</v>
      </c>
      <c r="UH13" s="28" t="s">
        <v>958</v>
      </c>
      <c r="UI13" s="27" t="s">
        <v>959</v>
      </c>
      <c r="UJ13" s="28" t="s">
        <v>960</v>
      </c>
      <c r="UK13" s="28" t="s">
        <v>961</v>
      </c>
      <c r="UL13" s="27" t="s">
        <v>962</v>
      </c>
      <c r="UM13" s="28" t="s">
        <v>963</v>
      </c>
      <c r="UN13" s="28" t="s">
        <v>964</v>
      </c>
      <c r="UO13" s="27" t="s">
        <v>965</v>
      </c>
      <c r="UP13" s="28" t="s">
        <v>966</v>
      </c>
      <c r="UQ13" s="28" t="s">
        <v>967</v>
      </c>
      <c r="UR13" s="27" t="s">
        <v>968</v>
      </c>
      <c r="US13" s="28" t="s">
        <v>969</v>
      </c>
      <c r="UT13" s="28" t="s">
        <v>970</v>
      </c>
      <c r="UU13" s="27" t="s">
        <v>971</v>
      </c>
      <c r="UV13" s="28" t="s">
        <v>972</v>
      </c>
      <c r="UW13" s="28" t="s">
        <v>973</v>
      </c>
      <c r="UX13" s="27" t="s">
        <v>968</v>
      </c>
      <c r="UY13" s="28" t="s">
        <v>974</v>
      </c>
      <c r="UZ13" s="28" t="s">
        <v>975</v>
      </c>
      <c r="VA13" s="27" t="s">
        <v>606</v>
      </c>
      <c r="VB13" s="28" t="s">
        <v>976</v>
      </c>
      <c r="VC13" s="28" t="s">
        <v>977</v>
      </c>
      <c r="VD13" s="27" t="s">
        <v>606</v>
      </c>
      <c r="VE13" s="28" t="s">
        <v>978</v>
      </c>
      <c r="VF13" s="28" t="s">
        <v>979</v>
      </c>
      <c r="VG13" s="27" t="s">
        <v>588</v>
      </c>
      <c r="VH13" s="28" t="s">
        <v>980</v>
      </c>
      <c r="VI13" s="28" t="s">
        <v>979</v>
      </c>
      <c r="VJ13" s="27" t="s">
        <v>981</v>
      </c>
      <c r="VK13" s="28" t="s">
        <v>982</v>
      </c>
      <c r="VL13" s="28" t="s">
        <v>983</v>
      </c>
      <c r="VM13" s="27" t="s">
        <v>984</v>
      </c>
      <c r="VN13" s="28" t="s">
        <v>985</v>
      </c>
      <c r="VO13" s="28" t="s">
        <v>986</v>
      </c>
      <c r="VP13" s="27" t="s">
        <v>884</v>
      </c>
      <c r="VQ13" s="28" t="s">
        <v>885</v>
      </c>
      <c r="VR13" s="28" t="s">
        <v>886</v>
      </c>
      <c r="VS13" s="30" t="s">
        <v>987</v>
      </c>
      <c r="VT13" s="31" t="s">
        <v>988</v>
      </c>
      <c r="VU13" s="32" t="s">
        <v>989</v>
      </c>
      <c r="VV13" s="27" t="s">
        <v>990</v>
      </c>
      <c r="VW13" s="28" t="s">
        <v>985</v>
      </c>
      <c r="VX13" s="28" t="s">
        <v>986</v>
      </c>
      <c r="VY13" s="27" t="s">
        <v>606</v>
      </c>
      <c r="VZ13" s="28" t="s">
        <v>978</v>
      </c>
      <c r="WA13" s="28" t="s">
        <v>991</v>
      </c>
      <c r="WB13" s="27" t="s">
        <v>992</v>
      </c>
      <c r="WC13" s="28" t="s">
        <v>993</v>
      </c>
      <c r="WD13" s="28" t="s">
        <v>994</v>
      </c>
      <c r="WE13" s="27" t="s">
        <v>995</v>
      </c>
      <c r="WF13" s="28" t="s">
        <v>996</v>
      </c>
      <c r="WG13" s="28" t="s">
        <v>997</v>
      </c>
      <c r="WH13" s="27" t="s">
        <v>998</v>
      </c>
      <c r="WI13" s="28" t="s">
        <v>999</v>
      </c>
      <c r="WJ13" s="28" t="s">
        <v>1000</v>
      </c>
      <c r="WK13" s="27" t="s">
        <v>1001</v>
      </c>
      <c r="WL13" s="28" t="s">
        <v>1002</v>
      </c>
      <c r="WM13" s="28" t="s">
        <v>1003</v>
      </c>
      <c r="WN13" s="27" t="s">
        <v>1004</v>
      </c>
      <c r="WO13" s="28" t="s">
        <v>1005</v>
      </c>
      <c r="WP13" s="28" t="s">
        <v>1006</v>
      </c>
      <c r="WQ13" s="27" t="s">
        <v>606</v>
      </c>
      <c r="WR13" s="28" t="s">
        <v>607</v>
      </c>
      <c r="WS13" s="28" t="s">
        <v>515</v>
      </c>
      <c r="WT13" s="27" t="s">
        <v>1007</v>
      </c>
      <c r="WU13" s="28" t="s">
        <v>1008</v>
      </c>
      <c r="WV13" s="28" t="s">
        <v>1009</v>
      </c>
    </row>
    <row r="14" spans="1:620" s="45" customFormat="1" ht="15.75" x14ac:dyDescent="0.25">
      <c r="A14" s="33">
        <v>1</v>
      </c>
      <c r="B14" s="33" t="s">
        <v>1053</v>
      </c>
      <c r="C14" s="15"/>
      <c r="D14" s="15">
        <v>1</v>
      </c>
      <c r="E14" s="15"/>
      <c r="F14" s="15"/>
      <c r="G14" s="15">
        <v>1</v>
      </c>
      <c r="H14" s="15"/>
      <c r="I14" s="15"/>
      <c r="J14" s="15">
        <v>1</v>
      </c>
      <c r="K14" s="15"/>
      <c r="L14" s="15"/>
      <c r="M14" s="15">
        <v>1</v>
      </c>
      <c r="N14" s="15"/>
      <c r="O14" s="15"/>
      <c r="P14" s="15">
        <v>1</v>
      </c>
      <c r="Q14" s="15"/>
      <c r="R14" s="15"/>
      <c r="S14" s="15">
        <v>1</v>
      </c>
      <c r="T14" s="15"/>
      <c r="U14" s="15"/>
      <c r="V14" s="15">
        <v>1</v>
      </c>
      <c r="W14" s="15"/>
      <c r="X14" s="15"/>
      <c r="Y14" s="15">
        <v>1</v>
      </c>
      <c r="Z14" s="15"/>
      <c r="AA14" s="15"/>
      <c r="AB14" s="15">
        <v>1</v>
      </c>
      <c r="AC14" s="15"/>
      <c r="AD14" s="15"/>
      <c r="AE14" s="15">
        <v>1</v>
      </c>
      <c r="AF14" s="15"/>
      <c r="AG14" s="15"/>
      <c r="AH14" s="15">
        <v>1</v>
      </c>
      <c r="AI14" s="15"/>
      <c r="AJ14" s="15"/>
      <c r="AK14" s="15">
        <v>1</v>
      </c>
      <c r="AL14" s="15"/>
      <c r="AM14" s="15"/>
      <c r="AN14" s="15">
        <v>1</v>
      </c>
      <c r="AO14" s="15"/>
      <c r="AP14" s="15"/>
      <c r="AQ14" s="15">
        <v>1</v>
      </c>
      <c r="AR14" s="15"/>
      <c r="AS14" s="15"/>
      <c r="AT14" s="15">
        <v>1</v>
      </c>
      <c r="AU14" s="15"/>
      <c r="AV14" s="15"/>
      <c r="AW14" s="15">
        <v>1</v>
      </c>
      <c r="AX14" s="15"/>
      <c r="AY14" s="15"/>
      <c r="AZ14" s="15">
        <v>1</v>
      </c>
      <c r="BA14" s="15"/>
      <c r="BB14" s="15"/>
      <c r="BC14" s="15">
        <v>1</v>
      </c>
      <c r="BD14" s="15"/>
      <c r="BE14" s="15"/>
      <c r="BF14" s="15">
        <v>1</v>
      </c>
      <c r="BG14" s="15"/>
      <c r="BH14" s="15"/>
      <c r="BI14" s="15">
        <v>1</v>
      </c>
      <c r="BJ14" s="15"/>
      <c r="BK14" s="15"/>
      <c r="BL14" s="15">
        <v>1</v>
      </c>
      <c r="BM14" s="15"/>
      <c r="BN14" s="15"/>
      <c r="BO14" s="15">
        <v>1</v>
      </c>
      <c r="BP14" s="15"/>
      <c r="BQ14" s="15"/>
      <c r="BR14" s="15">
        <v>1</v>
      </c>
      <c r="BS14" s="15"/>
      <c r="BT14" s="15"/>
      <c r="BU14" s="15">
        <v>1</v>
      </c>
      <c r="BV14" s="46"/>
      <c r="BW14" s="46"/>
      <c r="BX14" s="46">
        <v>1</v>
      </c>
      <c r="BY14" s="46"/>
      <c r="BZ14" s="46"/>
      <c r="CA14" s="46">
        <v>1</v>
      </c>
      <c r="CB14" s="46"/>
      <c r="CC14" s="46"/>
      <c r="CD14" s="46">
        <v>1</v>
      </c>
      <c r="CE14" s="46"/>
      <c r="CF14" s="46"/>
      <c r="CG14" s="46">
        <v>1</v>
      </c>
      <c r="CH14" s="46"/>
      <c r="CI14" s="46"/>
      <c r="CJ14" s="46">
        <v>1</v>
      </c>
      <c r="CK14" s="46"/>
      <c r="CL14" s="46"/>
      <c r="CM14" s="46">
        <v>1</v>
      </c>
      <c r="CN14" s="46"/>
      <c r="CO14" s="46"/>
      <c r="CP14" s="46">
        <v>1</v>
      </c>
      <c r="CQ14" s="46"/>
      <c r="CR14" s="46"/>
      <c r="CS14" s="46">
        <v>1</v>
      </c>
      <c r="CT14" s="46"/>
      <c r="CU14" s="46"/>
      <c r="CV14" s="46">
        <v>1</v>
      </c>
      <c r="CW14" s="46"/>
      <c r="CX14" s="46"/>
      <c r="CY14" s="46">
        <v>1</v>
      </c>
      <c r="CZ14" s="46"/>
      <c r="DA14" s="46"/>
      <c r="DB14" s="46">
        <v>1</v>
      </c>
      <c r="DC14" s="46"/>
      <c r="DD14" s="46"/>
      <c r="DE14" s="46">
        <v>1</v>
      </c>
      <c r="DF14" s="46"/>
      <c r="DG14" s="46"/>
      <c r="DH14" s="46">
        <v>1</v>
      </c>
      <c r="DI14" s="46"/>
      <c r="DJ14" s="46"/>
      <c r="DK14" s="46">
        <v>1</v>
      </c>
      <c r="DL14" s="46"/>
      <c r="DM14" s="46"/>
      <c r="DN14" s="46">
        <v>1</v>
      </c>
      <c r="DO14" s="46"/>
      <c r="DP14" s="46"/>
      <c r="DQ14" s="46">
        <v>1</v>
      </c>
      <c r="DR14" s="46"/>
      <c r="DS14" s="46"/>
      <c r="DT14" s="46">
        <v>1</v>
      </c>
      <c r="DU14" s="46"/>
      <c r="DV14" s="46"/>
      <c r="DW14" s="46">
        <v>1</v>
      </c>
      <c r="DX14" s="46"/>
      <c r="DY14" s="46"/>
      <c r="DZ14" s="46">
        <v>1</v>
      </c>
      <c r="EA14" s="46"/>
      <c r="EB14" s="46"/>
      <c r="EC14" s="46">
        <v>1</v>
      </c>
      <c r="ED14" s="46"/>
      <c r="EE14" s="46"/>
      <c r="EF14" s="46">
        <v>1</v>
      </c>
      <c r="EG14" s="46"/>
      <c r="EH14" s="46"/>
      <c r="EI14" s="46">
        <v>1</v>
      </c>
      <c r="EJ14" s="46"/>
      <c r="EK14" s="46"/>
      <c r="EL14" s="46">
        <v>1</v>
      </c>
      <c r="EM14" s="46"/>
      <c r="EN14" s="46"/>
      <c r="EO14" s="46">
        <v>1</v>
      </c>
      <c r="EP14" s="46"/>
      <c r="EQ14" s="46"/>
      <c r="ER14" s="46">
        <v>1</v>
      </c>
      <c r="ES14" s="46"/>
      <c r="ET14" s="46"/>
      <c r="EU14" s="46">
        <v>1</v>
      </c>
      <c r="EV14" s="46"/>
      <c r="EW14" s="46"/>
      <c r="EX14" s="46">
        <v>1</v>
      </c>
      <c r="EY14" s="46"/>
      <c r="EZ14" s="46"/>
      <c r="FA14" s="46">
        <v>1</v>
      </c>
      <c r="FB14" s="46"/>
      <c r="FC14" s="46"/>
      <c r="FD14" s="46">
        <v>1</v>
      </c>
      <c r="FE14" s="46"/>
      <c r="FF14" s="46"/>
      <c r="FG14" s="46">
        <v>1</v>
      </c>
      <c r="FH14" s="46"/>
      <c r="FI14" s="46"/>
      <c r="FJ14" s="46">
        <v>1</v>
      </c>
      <c r="FK14" s="46"/>
      <c r="FL14" s="46"/>
      <c r="FM14" s="46">
        <v>1</v>
      </c>
      <c r="FN14" s="46"/>
      <c r="FO14" s="46"/>
      <c r="FP14" s="46">
        <v>1</v>
      </c>
      <c r="FQ14" s="46"/>
      <c r="FR14" s="46"/>
      <c r="FS14" s="46">
        <v>1</v>
      </c>
      <c r="FT14" s="46"/>
      <c r="FU14" s="46"/>
      <c r="FV14" s="46">
        <v>1</v>
      </c>
      <c r="FW14" s="46"/>
      <c r="FX14" s="46"/>
      <c r="FY14" s="46">
        <v>1</v>
      </c>
      <c r="FZ14" s="46"/>
      <c r="GA14" s="46"/>
      <c r="GB14" s="46">
        <v>1</v>
      </c>
      <c r="GC14" s="46"/>
      <c r="GD14" s="46"/>
      <c r="GE14" s="46">
        <v>1</v>
      </c>
      <c r="GF14" s="46"/>
      <c r="GG14" s="46"/>
      <c r="GH14" s="46">
        <v>1</v>
      </c>
      <c r="GI14" s="46"/>
      <c r="GJ14" s="46"/>
      <c r="GK14" s="46">
        <v>1</v>
      </c>
      <c r="GL14" s="46"/>
      <c r="GM14" s="46"/>
      <c r="GN14" s="46">
        <v>1</v>
      </c>
      <c r="GO14" s="46"/>
      <c r="GP14" s="46"/>
      <c r="GQ14" s="46">
        <v>1</v>
      </c>
      <c r="GR14" s="46"/>
      <c r="GS14" s="46"/>
      <c r="GT14" s="46">
        <v>1</v>
      </c>
      <c r="GU14" s="46"/>
      <c r="GV14" s="46"/>
      <c r="GW14" s="46">
        <v>1</v>
      </c>
      <c r="GX14" s="46"/>
      <c r="GY14" s="46"/>
      <c r="GZ14" s="46">
        <v>1</v>
      </c>
      <c r="HA14" s="46"/>
      <c r="HB14" s="46"/>
      <c r="HC14" s="46">
        <v>1</v>
      </c>
      <c r="HD14" s="46"/>
      <c r="HE14" s="46"/>
      <c r="HF14" s="46">
        <v>1</v>
      </c>
      <c r="HG14" s="46"/>
      <c r="HH14" s="46"/>
      <c r="HI14" s="46">
        <v>1</v>
      </c>
      <c r="HJ14" s="46"/>
      <c r="HK14" s="46"/>
      <c r="HL14" s="46">
        <v>1</v>
      </c>
      <c r="HM14" s="46"/>
      <c r="HN14" s="46"/>
      <c r="HO14" s="46">
        <v>1</v>
      </c>
      <c r="HP14" s="46"/>
      <c r="HQ14" s="46"/>
      <c r="HR14" s="46">
        <v>1</v>
      </c>
      <c r="HS14" s="46"/>
      <c r="HT14" s="46"/>
      <c r="HU14" s="46">
        <v>1</v>
      </c>
      <c r="HV14" s="46"/>
      <c r="HW14" s="46"/>
      <c r="HX14" s="46">
        <v>1</v>
      </c>
      <c r="HY14" s="46"/>
      <c r="HZ14" s="46"/>
      <c r="IA14" s="46">
        <v>1</v>
      </c>
      <c r="IB14" s="46"/>
      <c r="IC14" s="46"/>
      <c r="ID14" s="46">
        <v>1</v>
      </c>
      <c r="IE14" s="46"/>
      <c r="IF14" s="46"/>
      <c r="IG14" s="46">
        <v>1</v>
      </c>
      <c r="IH14" s="46"/>
      <c r="II14" s="46"/>
      <c r="IJ14" s="46">
        <v>1</v>
      </c>
      <c r="IK14" s="46"/>
      <c r="IL14" s="46"/>
      <c r="IM14" s="46">
        <v>1</v>
      </c>
      <c r="IN14" s="46"/>
      <c r="IO14" s="46"/>
      <c r="IP14" s="46">
        <v>1</v>
      </c>
      <c r="IQ14" s="46"/>
      <c r="IR14" s="46"/>
      <c r="IS14" s="46">
        <v>1</v>
      </c>
      <c r="IT14" s="46"/>
      <c r="IU14" s="46"/>
      <c r="IV14" s="46">
        <v>1</v>
      </c>
      <c r="IW14" s="46"/>
      <c r="IX14" s="46"/>
      <c r="IY14" s="46">
        <v>1</v>
      </c>
      <c r="IZ14" s="46"/>
      <c r="JA14" s="46"/>
      <c r="JB14" s="46">
        <v>1</v>
      </c>
      <c r="JC14" s="46"/>
      <c r="JD14" s="46"/>
      <c r="JE14" s="46">
        <v>1</v>
      </c>
      <c r="JF14" s="46"/>
      <c r="JG14" s="46"/>
      <c r="JH14" s="46">
        <v>1</v>
      </c>
      <c r="JI14" s="46"/>
      <c r="JJ14" s="46"/>
      <c r="JK14" s="46">
        <v>1</v>
      </c>
      <c r="JL14" s="46"/>
      <c r="JM14" s="46"/>
      <c r="JN14" s="46">
        <v>1</v>
      </c>
      <c r="JO14" s="46"/>
      <c r="JP14" s="46"/>
      <c r="JQ14" s="46">
        <v>1</v>
      </c>
      <c r="JR14" s="46"/>
      <c r="JS14" s="46"/>
      <c r="JT14" s="46">
        <v>1</v>
      </c>
      <c r="JU14" s="46"/>
      <c r="JV14" s="46"/>
      <c r="JW14" s="46">
        <v>1</v>
      </c>
      <c r="JX14" s="46"/>
      <c r="JY14" s="46"/>
      <c r="JZ14" s="46">
        <v>1</v>
      </c>
      <c r="KA14" s="46"/>
      <c r="KB14" s="46"/>
      <c r="KC14" s="46">
        <v>1</v>
      </c>
      <c r="KD14" s="46"/>
      <c r="KE14" s="46"/>
      <c r="KF14" s="46">
        <v>1</v>
      </c>
      <c r="KG14" s="46"/>
      <c r="KH14" s="46"/>
      <c r="KI14" s="46">
        <v>1</v>
      </c>
      <c r="KJ14" s="46"/>
      <c r="KK14" s="46"/>
      <c r="KL14" s="46">
        <v>1</v>
      </c>
      <c r="KM14" s="46"/>
      <c r="KN14" s="46"/>
      <c r="KO14" s="46">
        <v>1</v>
      </c>
      <c r="KP14" s="46"/>
      <c r="KQ14" s="46"/>
      <c r="KR14" s="46">
        <v>1</v>
      </c>
      <c r="KS14" s="46"/>
      <c r="KT14" s="46"/>
      <c r="KU14" s="46">
        <v>1</v>
      </c>
      <c r="KV14" s="46"/>
      <c r="KW14" s="46"/>
      <c r="KX14" s="46">
        <v>1</v>
      </c>
      <c r="KY14" s="46"/>
      <c r="KZ14" s="46"/>
      <c r="LA14" s="46">
        <v>1</v>
      </c>
      <c r="LB14" s="46"/>
      <c r="LC14" s="46"/>
      <c r="LD14" s="46">
        <v>1</v>
      </c>
      <c r="LE14" s="46"/>
      <c r="LF14" s="46"/>
      <c r="LG14" s="46">
        <v>1</v>
      </c>
      <c r="LH14" s="46"/>
      <c r="LI14" s="46"/>
      <c r="LJ14" s="46">
        <v>1</v>
      </c>
      <c r="LK14" s="46"/>
      <c r="LL14" s="46"/>
      <c r="LM14" s="46">
        <v>1</v>
      </c>
      <c r="LN14" s="46"/>
      <c r="LO14" s="46"/>
      <c r="LP14" s="46">
        <v>1</v>
      </c>
      <c r="LQ14" s="46"/>
      <c r="LR14" s="46"/>
      <c r="LS14" s="46">
        <v>1</v>
      </c>
      <c r="LT14" s="46"/>
      <c r="LU14" s="46"/>
      <c r="LV14" s="46">
        <v>1</v>
      </c>
      <c r="LW14" s="46"/>
      <c r="LX14" s="46"/>
      <c r="LY14" s="46">
        <v>1</v>
      </c>
      <c r="LZ14" s="46"/>
      <c r="MA14" s="46"/>
      <c r="MB14" s="46">
        <v>1</v>
      </c>
      <c r="MC14" s="46"/>
      <c r="MD14" s="46"/>
      <c r="ME14" s="46">
        <v>1</v>
      </c>
      <c r="MF14" s="46"/>
      <c r="MG14" s="46"/>
      <c r="MH14" s="46">
        <v>1</v>
      </c>
      <c r="MI14" s="46"/>
      <c r="MJ14" s="46"/>
      <c r="MK14" s="46">
        <v>1</v>
      </c>
      <c r="ML14" s="46"/>
      <c r="MM14" s="46"/>
      <c r="MN14" s="46">
        <v>1</v>
      </c>
      <c r="MO14" s="46"/>
      <c r="MP14" s="46"/>
      <c r="MQ14" s="46">
        <v>1</v>
      </c>
      <c r="MR14" s="46"/>
      <c r="MS14" s="46"/>
      <c r="MT14" s="46">
        <v>1</v>
      </c>
      <c r="MU14" s="46"/>
      <c r="MV14" s="46"/>
      <c r="MW14" s="46">
        <v>1</v>
      </c>
      <c r="MX14" s="46"/>
      <c r="MY14" s="46"/>
      <c r="MZ14" s="46">
        <v>1</v>
      </c>
      <c r="NA14" s="46"/>
      <c r="NB14" s="46"/>
      <c r="NC14" s="46">
        <v>1</v>
      </c>
      <c r="ND14" s="46"/>
      <c r="NE14" s="46"/>
      <c r="NF14" s="46">
        <v>1</v>
      </c>
      <c r="NG14" s="46"/>
      <c r="NH14" s="46"/>
      <c r="NI14" s="46">
        <v>1</v>
      </c>
      <c r="NJ14" s="46"/>
      <c r="NK14" s="46"/>
      <c r="NL14" s="46">
        <v>1</v>
      </c>
      <c r="NM14" s="46"/>
      <c r="NN14" s="46"/>
      <c r="NO14" s="46">
        <v>1</v>
      </c>
      <c r="NP14" s="46"/>
      <c r="NQ14" s="46"/>
      <c r="NR14" s="46">
        <v>1</v>
      </c>
      <c r="NS14" s="46"/>
      <c r="NT14" s="46"/>
      <c r="NU14" s="46">
        <v>1</v>
      </c>
      <c r="NV14" s="46"/>
      <c r="NW14" s="46"/>
      <c r="NX14" s="46">
        <v>1</v>
      </c>
      <c r="NY14" s="46"/>
      <c r="NZ14" s="46"/>
      <c r="OA14" s="46">
        <v>1</v>
      </c>
      <c r="OB14" s="46"/>
      <c r="OC14" s="46"/>
      <c r="OD14" s="46">
        <v>1</v>
      </c>
      <c r="OE14" s="46"/>
      <c r="OF14" s="46"/>
      <c r="OG14" s="46">
        <v>1</v>
      </c>
      <c r="OH14" s="46"/>
      <c r="OI14" s="46"/>
      <c r="OJ14" s="46">
        <v>1</v>
      </c>
      <c r="OK14" s="46"/>
      <c r="OL14" s="46"/>
      <c r="OM14" s="46">
        <v>1</v>
      </c>
      <c r="ON14" s="46"/>
      <c r="OO14" s="46"/>
      <c r="OP14" s="46">
        <v>1</v>
      </c>
      <c r="OQ14" s="46"/>
      <c r="OR14" s="46"/>
      <c r="OS14" s="46">
        <v>1</v>
      </c>
      <c r="OT14" s="46"/>
      <c r="OU14" s="46"/>
      <c r="OV14" s="46">
        <v>1</v>
      </c>
      <c r="OW14" s="46"/>
      <c r="OX14" s="46"/>
      <c r="OY14" s="46">
        <v>1</v>
      </c>
      <c r="OZ14" s="46"/>
      <c r="PA14" s="46"/>
      <c r="PB14" s="46">
        <v>1</v>
      </c>
      <c r="PC14" s="46"/>
      <c r="PD14" s="46"/>
      <c r="PE14" s="46">
        <v>1</v>
      </c>
      <c r="PF14" s="46"/>
      <c r="PG14" s="46"/>
      <c r="PH14" s="46">
        <v>1</v>
      </c>
      <c r="PI14" s="46"/>
      <c r="PJ14" s="46"/>
      <c r="PK14" s="46">
        <v>1</v>
      </c>
      <c r="PL14" s="46"/>
      <c r="PM14" s="46"/>
      <c r="PN14" s="46">
        <v>1</v>
      </c>
      <c r="PO14" s="46"/>
      <c r="PP14" s="46"/>
      <c r="PQ14" s="46">
        <v>1</v>
      </c>
      <c r="PR14" s="46"/>
      <c r="PS14" s="46"/>
      <c r="PT14" s="46">
        <v>1</v>
      </c>
      <c r="PU14" s="46"/>
      <c r="PV14" s="46"/>
      <c r="PW14" s="46">
        <v>1</v>
      </c>
      <c r="PX14" s="46"/>
      <c r="PY14" s="46"/>
      <c r="PZ14" s="46">
        <v>1</v>
      </c>
      <c r="QA14" s="46"/>
      <c r="QB14" s="46"/>
      <c r="QC14" s="46">
        <v>1</v>
      </c>
      <c r="QD14" s="46"/>
      <c r="QE14" s="46"/>
      <c r="QF14" s="46">
        <v>1</v>
      </c>
      <c r="QG14" s="46"/>
      <c r="QH14" s="46"/>
      <c r="QI14" s="46">
        <v>1</v>
      </c>
      <c r="QJ14" s="46"/>
      <c r="QK14" s="46"/>
      <c r="QL14" s="46">
        <v>1</v>
      </c>
      <c r="QM14" s="46"/>
      <c r="QN14" s="46"/>
      <c r="QO14" s="46">
        <v>1</v>
      </c>
      <c r="QP14" s="46"/>
      <c r="QQ14" s="46"/>
      <c r="QR14" s="46">
        <v>1</v>
      </c>
      <c r="QS14" s="46"/>
      <c r="QT14" s="46"/>
      <c r="QU14" s="46">
        <v>1</v>
      </c>
      <c r="QV14" s="46"/>
      <c r="QW14" s="46"/>
      <c r="QX14" s="46">
        <v>1</v>
      </c>
      <c r="QY14" s="46"/>
      <c r="QZ14" s="46"/>
      <c r="RA14" s="46">
        <v>1</v>
      </c>
      <c r="RB14" s="46"/>
      <c r="RC14" s="46"/>
      <c r="RD14" s="46">
        <v>1</v>
      </c>
      <c r="RE14" s="46"/>
      <c r="RF14" s="46"/>
      <c r="RG14" s="46">
        <v>1</v>
      </c>
      <c r="RH14" s="46"/>
      <c r="RI14" s="46"/>
      <c r="RJ14" s="46">
        <v>1</v>
      </c>
      <c r="RK14" s="46"/>
      <c r="RL14" s="46"/>
      <c r="RM14" s="46">
        <v>1</v>
      </c>
      <c r="RN14" s="46"/>
      <c r="RO14" s="46"/>
      <c r="RP14" s="46">
        <v>1</v>
      </c>
      <c r="RQ14" s="46"/>
      <c r="RR14" s="46"/>
      <c r="RS14" s="46">
        <v>1</v>
      </c>
      <c r="RT14" s="46"/>
      <c r="RU14" s="46"/>
      <c r="RV14" s="46">
        <v>1</v>
      </c>
      <c r="RW14" s="46"/>
      <c r="RX14" s="46"/>
      <c r="RY14" s="46">
        <v>1</v>
      </c>
      <c r="RZ14" s="46"/>
      <c r="SA14" s="46"/>
      <c r="SB14" s="46">
        <v>1</v>
      </c>
      <c r="SC14" s="46"/>
      <c r="SD14" s="46"/>
      <c r="SE14" s="46">
        <v>1</v>
      </c>
      <c r="SF14" s="46"/>
      <c r="SG14" s="46"/>
      <c r="SH14" s="46">
        <v>1</v>
      </c>
      <c r="SI14" s="46"/>
      <c r="SJ14" s="46"/>
      <c r="SK14" s="46">
        <v>1</v>
      </c>
      <c r="SL14" s="46"/>
      <c r="SM14" s="46"/>
      <c r="SN14" s="46">
        <v>1</v>
      </c>
      <c r="SO14" s="46"/>
      <c r="SP14" s="46"/>
      <c r="SQ14" s="46">
        <v>1</v>
      </c>
      <c r="SR14" s="46"/>
      <c r="SS14" s="46"/>
      <c r="ST14" s="46">
        <v>1</v>
      </c>
      <c r="SU14" s="46"/>
      <c r="SV14" s="46"/>
      <c r="SW14" s="46">
        <v>1</v>
      </c>
      <c r="SX14" s="46"/>
      <c r="SY14" s="46"/>
      <c r="SZ14" s="46">
        <v>1</v>
      </c>
      <c r="TA14" s="46"/>
      <c r="TB14" s="46"/>
      <c r="TC14" s="46">
        <v>1</v>
      </c>
      <c r="TD14" s="46"/>
      <c r="TE14" s="46"/>
      <c r="TF14" s="46">
        <v>1</v>
      </c>
      <c r="TG14" s="46"/>
      <c r="TH14" s="46"/>
      <c r="TI14" s="46">
        <v>1</v>
      </c>
      <c r="TJ14" s="46"/>
      <c r="TK14" s="46"/>
      <c r="TL14" s="46">
        <v>1</v>
      </c>
      <c r="TM14" s="46"/>
      <c r="TN14" s="46"/>
      <c r="TO14" s="46">
        <v>1</v>
      </c>
      <c r="TP14" s="46"/>
      <c r="TQ14" s="46"/>
      <c r="TR14" s="46">
        <v>1</v>
      </c>
      <c r="TS14" s="46"/>
      <c r="TT14" s="46"/>
      <c r="TU14" s="46">
        <v>1</v>
      </c>
      <c r="TV14" s="46"/>
      <c r="TW14" s="46"/>
      <c r="TX14" s="46">
        <v>1</v>
      </c>
      <c r="TY14" s="46"/>
      <c r="TZ14" s="46"/>
      <c r="UA14" s="46">
        <v>1</v>
      </c>
      <c r="UB14" s="46"/>
      <c r="UC14" s="46"/>
      <c r="UD14" s="46">
        <v>1</v>
      </c>
      <c r="UE14" s="46"/>
      <c r="UF14" s="46"/>
      <c r="UG14" s="46">
        <v>1</v>
      </c>
      <c r="UH14" s="46"/>
      <c r="UI14" s="46"/>
      <c r="UJ14" s="46">
        <v>1</v>
      </c>
      <c r="UK14" s="46"/>
      <c r="UL14" s="46"/>
      <c r="UM14" s="46">
        <v>1</v>
      </c>
      <c r="UN14" s="46"/>
      <c r="UO14" s="46"/>
      <c r="UP14" s="46">
        <v>1</v>
      </c>
      <c r="UQ14" s="46"/>
      <c r="UR14" s="46"/>
      <c r="US14" s="46">
        <v>1</v>
      </c>
      <c r="UT14" s="46"/>
      <c r="UU14" s="46"/>
      <c r="UV14" s="46">
        <v>1</v>
      </c>
      <c r="UW14" s="46"/>
      <c r="UX14" s="46"/>
      <c r="UY14" s="46">
        <v>1</v>
      </c>
      <c r="UZ14" s="46"/>
      <c r="VA14" s="46"/>
      <c r="VB14" s="46">
        <v>1</v>
      </c>
      <c r="VC14" s="46"/>
      <c r="VD14" s="46"/>
      <c r="VE14" s="46">
        <v>1</v>
      </c>
      <c r="VF14" s="46"/>
      <c r="VG14" s="46"/>
      <c r="VH14" s="46">
        <v>1</v>
      </c>
      <c r="VI14" s="46"/>
      <c r="VJ14" s="46"/>
      <c r="VK14" s="46">
        <v>1</v>
      </c>
      <c r="VL14" s="46"/>
      <c r="VM14" s="46"/>
      <c r="VN14" s="46">
        <v>1</v>
      </c>
      <c r="VO14" s="46"/>
      <c r="VP14" s="46"/>
      <c r="VQ14" s="46">
        <v>1</v>
      </c>
      <c r="VR14" s="46"/>
      <c r="VS14" s="46"/>
      <c r="VT14" s="46">
        <v>1</v>
      </c>
      <c r="VU14" s="46"/>
      <c r="VV14" s="46"/>
      <c r="VW14" s="46">
        <v>1</v>
      </c>
      <c r="VX14" s="46"/>
      <c r="VY14" s="46"/>
      <c r="VZ14" s="46">
        <v>1</v>
      </c>
      <c r="WA14" s="46"/>
      <c r="WB14" s="46"/>
      <c r="WC14" s="46">
        <v>1</v>
      </c>
      <c r="WD14" s="46"/>
      <c r="WE14" s="46"/>
      <c r="WF14" s="46">
        <v>1</v>
      </c>
      <c r="WG14" s="46"/>
      <c r="WH14" s="46"/>
      <c r="WI14" s="46">
        <v>1</v>
      </c>
      <c r="WJ14" s="46"/>
      <c r="WK14" s="46"/>
      <c r="WL14" s="46">
        <v>1</v>
      </c>
      <c r="WM14" s="46"/>
      <c r="WN14" s="46"/>
      <c r="WO14" s="46">
        <v>1</v>
      </c>
      <c r="WP14" s="46"/>
      <c r="WQ14" s="46"/>
      <c r="WR14" s="46">
        <v>1</v>
      </c>
      <c r="WS14" s="46"/>
      <c r="WT14" s="46"/>
      <c r="WU14" s="46">
        <v>1</v>
      </c>
      <c r="WV14" s="46"/>
    </row>
    <row r="15" spans="1:620" s="45" customFormat="1" ht="15.75" x14ac:dyDescent="0.25">
      <c r="A15" s="33">
        <v>2</v>
      </c>
      <c r="B15" s="33" t="s">
        <v>1054</v>
      </c>
      <c r="C15" s="46">
        <v>1</v>
      </c>
      <c r="D15" s="46"/>
      <c r="E15" s="46"/>
      <c r="F15" s="46">
        <v>1</v>
      </c>
      <c r="G15" s="46"/>
      <c r="H15" s="46"/>
      <c r="I15" s="46">
        <v>1</v>
      </c>
      <c r="J15" s="46"/>
      <c r="K15" s="46"/>
      <c r="L15" s="46">
        <v>1</v>
      </c>
      <c r="M15" s="46"/>
      <c r="N15" s="46"/>
      <c r="O15" s="46">
        <v>1</v>
      </c>
      <c r="P15" s="46"/>
      <c r="Q15" s="46"/>
      <c r="R15" s="46">
        <v>1</v>
      </c>
      <c r="S15" s="46"/>
      <c r="T15" s="46"/>
      <c r="U15" s="46">
        <v>1</v>
      </c>
      <c r="V15" s="46"/>
      <c r="W15" s="46"/>
      <c r="X15" s="46">
        <v>1</v>
      </c>
      <c r="Y15" s="46"/>
      <c r="Z15" s="46"/>
      <c r="AA15" s="46">
        <v>1</v>
      </c>
      <c r="AB15" s="46"/>
      <c r="AC15" s="46"/>
      <c r="AD15" s="46">
        <v>1</v>
      </c>
      <c r="AE15" s="46"/>
      <c r="AF15" s="46"/>
      <c r="AG15" s="46">
        <v>1</v>
      </c>
      <c r="AH15" s="46"/>
      <c r="AI15" s="46"/>
      <c r="AJ15" s="46">
        <v>1</v>
      </c>
      <c r="AK15" s="46"/>
      <c r="AL15" s="46"/>
      <c r="AM15" s="46">
        <v>1</v>
      </c>
      <c r="AN15" s="46"/>
      <c r="AO15" s="46"/>
      <c r="AP15" s="46">
        <v>1</v>
      </c>
      <c r="AQ15" s="46"/>
      <c r="AR15" s="46"/>
      <c r="AS15" s="46">
        <v>1</v>
      </c>
      <c r="AT15" s="46"/>
      <c r="AU15" s="46"/>
      <c r="AV15" s="46">
        <v>1</v>
      </c>
      <c r="AW15" s="46"/>
      <c r="AX15" s="46"/>
      <c r="AY15" s="46">
        <v>1</v>
      </c>
      <c r="AZ15" s="46"/>
      <c r="BA15" s="46"/>
      <c r="BB15" s="46">
        <v>1</v>
      </c>
      <c r="BC15" s="46"/>
      <c r="BD15" s="46"/>
      <c r="BE15" s="46">
        <v>1</v>
      </c>
      <c r="BF15" s="46"/>
      <c r="BG15" s="46"/>
      <c r="BH15" s="46">
        <v>1</v>
      </c>
      <c r="BI15" s="46"/>
      <c r="BJ15" s="46"/>
      <c r="BK15" s="46">
        <v>1</v>
      </c>
      <c r="BL15" s="46"/>
      <c r="BM15" s="46"/>
      <c r="BN15" s="46">
        <v>1</v>
      </c>
      <c r="BO15" s="46"/>
      <c r="BP15" s="46"/>
      <c r="BQ15" s="46">
        <v>1</v>
      </c>
      <c r="BR15" s="46"/>
      <c r="BS15" s="46"/>
      <c r="BT15" s="46">
        <v>1</v>
      </c>
      <c r="BU15" s="46"/>
      <c r="BV15" s="46"/>
      <c r="BW15" s="46">
        <v>1</v>
      </c>
      <c r="BX15" s="46"/>
      <c r="BY15" s="46"/>
      <c r="BZ15" s="46"/>
      <c r="CA15" s="46">
        <v>1</v>
      </c>
      <c r="CB15" s="46"/>
      <c r="CC15" s="46"/>
      <c r="CD15" s="46">
        <v>1</v>
      </c>
      <c r="CE15" s="46"/>
      <c r="CF15" s="46"/>
      <c r="CG15" s="46">
        <v>1</v>
      </c>
      <c r="CH15" s="46"/>
      <c r="CI15" s="46"/>
      <c r="CJ15" s="46">
        <v>1</v>
      </c>
      <c r="CK15" s="46"/>
      <c r="CL15" s="46"/>
      <c r="CM15" s="46">
        <v>1</v>
      </c>
      <c r="CN15" s="46"/>
      <c r="CO15" s="46"/>
      <c r="CP15" s="46">
        <v>1</v>
      </c>
      <c r="CQ15" s="46"/>
      <c r="CR15" s="46"/>
      <c r="CS15" s="46">
        <v>1</v>
      </c>
      <c r="CT15" s="46"/>
      <c r="CU15" s="46"/>
      <c r="CV15" s="46">
        <v>1</v>
      </c>
      <c r="CW15" s="46"/>
      <c r="CX15" s="46"/>
      <c r="CY15" s="46">
        <v>1</v>
      </c>
      <c r="CZ15" s="46"/>
      <c r="DA15" s="46"/>
      <c r="DB15" s="46">
        <v>1</v>
      </c>
      <c r="DC15" s="46"/>
      <c r="DD15" s="46"/>
      <c r="DE15" s="46">
        <v>1</v>
      </c>
      <c r="DF15" s="46"/>
      <c r="DG15" s="46"/>
      <c r="DH15" s="46">
        <v>1</v>
      </c>
      <c r="DI15" s="46"/>
      <c r="DJ15" s="46"/>
      <c r="DK15" s="46">
        <v>1</v>
      </c>
      <c r="DL15" s="46"/>
      <c r="DM15" s="46"/>
      <c r="DN15" s="46">
        <v>1</v>
      </c>
      <c r="DO15" s="46"/>
      <c r="DP15" s="46"/>
      <c r="DQ15" s="46">
        <v>1</v>
      </c>
      <c r="DR15" s="46"/>
      <c r="DS15" s="46"/>
      <c r="DT15" s="46">
        <v>1</v>
      </c>
      <c r="DU15" s="46"/>
      <c r="DV15" s="46"/>
      <c r="DW15" s="46">
        <v>1</v>
      </c>
      <c r="DX15" s="46"/>
      <c r="DY15" s="46"/>
      <c r="DZ15" s="46">
        <v>1</v>
      </c>
      <c r="EA15" s="46"/>
      <c r="EB15" s="46"/>
      <c r="EC15" s="46">
        <v>1</v>
      </c>
      <c r="ED15" s="46"/>
      <c r="EE15" s="46"/>
      <c r="EF15" s="46">
        <v>1</v>
      </c>
      <c r="EG15" s="46"/>
      <c r="EH15" s="46"/>
      <c r="EI15" s="46">
        <v>1</v>
      </c>
      <c r="EJ15" s="46"/>
      <c r="EK15" s="46"/>
      <c r="EL15" s="46">
        <v>1</v>
      </c>
      <c r="EM15" s="46"/>
      <c r="EN15" s="46"/>
      <c r="EO15" s="46">
        <v>1</v>
      </c>
      <c r="EP15" s="46"/>
      <c r="EQ15" s="46"/>
      <c r="ER15" s="46">
        <v>1</v>
      </c>
      <c r="ES15" s="46"/>
      <c r="ET15" s="46"/>
      <c r="EU15" s="46">
        <v>1</v>
      </c>
      <c r="EV15" s="46"/>
      <c r="EW15" s="46"/>
      <c r="EX15" s="46">
        <v>1</v>
      </c>
      <c r="EY15" s="46"/>
      <c r="EZ15" s="46"/>
      <c r="FA15" s="46">
        <v>1</v>
      </c>
      <c r="FB15" s="46"/>
      <c r="FC15" s="46"/>
      <c r="FD15" s="46">
        <v>1</v>
      </c>
      <c r="FE15" s="46"/>
      <c r="FF15" s="46"/>
      <c r="FG15" s="46">
        <v>1</v>
      </c>
      <c r="FH15" s="46"/>
      <c r="FI15" s="46"/>
      <c r="FJ15" s="46">
        <v>1</v>
      </c>
      <c r="FK15" s="46"/>
      <c r="FL15" s="46"/>
      <c r="FM15" s="46">
        <v>1</v>
      </c>
      <c r="FN15" s="46"/>
      <c r="FO15" s="46"/>
      <c r="FP15" s="46">
        <v>1</v>
      </c>
      <c r="FQ15" s="46"/>
      <c r="FR15" s="46"/>
      <c r="FS15" s="46">
        <v>1</v>
      </c>
      <c r="FT15" s="46"/>
      <c r="FU15" s="46"/>
      <c r="FV15" s="46">
        <v>1</v>
      </c>
      <c r="FW15" s="46"/>
      <c r="FX15" s="46"/>
      <c r="FY15" s="46">
        <v>1</v>
      </c>
      <c r="FZ15" s="46"/>
      <c r="GA15" s="46"/>
      <c r="GB15" s="46">
        <v>1</v>
      </c>
      <c r="GC15" s="46"/>
      <c r="GD15" s="46"/>
      <c r="GE15" s="46">
        <v>1</v>
      </c>
      <c r="GF15" s="46"/>
      <c r="GG15" s="46"/>
      <c r="GH15" s="46">
        <v>1</v>
      </c>
      <c r="GI15" s="46"/>
      <c r="GJ15" s="46"/>
      <c r="GK15" s="46">
        <v>1</v>
      </c>
      <c r="GL15" s="46"/>
      <c r="GM15" s="46"/>
      <c r="GN15" s="46">
        <v>1</v>
      </c>
      <c r="GO15" s="46"/>
      <c r="GP15" s="46"/>
      <c r="GQ15" s="46">
        <v>1</v>
      </c>
      <c r="GR15" s="46"/>
      <c r="GS15" s="46"/>
      <c r="GT15" s="46">
        <v>1</v>
      </c>
      <c r="GU15" s="46"/>
      <c r="GV15" s="46"/>
      <c r="GW15" s="46">
        <v>1</v>
      </c>
      <c r="GX15" s="46"/>
      <c r="GY15" s="46"/>
      <c r="GZ15" s="46">
        <v>1</v>
      </c>
      <c r="HA15" s="46"/>
      <c r="HB15" s="46"/>
      <c r="HC15" s="46">
        <v>1</v>
      </c>
      <c r="HD15" s="46"/>
      <c r="HE15" s="46"/>
      <c r="HF15" s="46">
        <v>1</v>
      </c>
      <c r="HG15" s="46"/>
      <c r="HH15" s="46"/>
      <c r="HI15" s="46">
        <v>1</v>
      </c>
      <c r="HJ15" s="46"/>
      <c r="HK15" s="46"/>
      <c r="HL15" s="46">
        <v>1</v>
      </c>
      <c r="HM15" s="46"/>
      <c r="HN15" s="46"/>
      <c r="HO15" s="46">
        <v>1</v>
      </c>
      <c r="HP15" s="46"/>
      <c r="HQ15" s="46"/>
      <c r="HR15" s="46">
        <v>1</v>
      </c>
      <c r="HS15" s="46"/>
      <c r="HT15" s="46"/>
      <c r="HU15" s="46">
        <v>1</v>
      </c>
      <c r="HV15" s="46"/>
      <c r="HW15" s="46"/>
      <c r="HX15" s="46">
        <v>1</v>
      </c>
      <c r="HY15" s="46"/>
      <c r="HZ15" s="46"/>
      <c r="IA15" s="46">
        <v>1</v>
      </c>
      <c r="IB15" s="46"/>
      <c r="IC15" s="46"/>
      <c r="ID15" s="46">
        <v>1</v>
      </c>
      <c r="IE15" s="46"/>
      <c r="IF15" s="46"/>
      <c r="IG15" s="46">
        <v>1</v>
      </c>
      <c r="IH15" s="46"/>
      <c r="II15" s="46"/>
      <c r="IJ15" s="46">
        <v>1</v>
      </c>
      <c r="IK15" s="46"/>
      <c r="IL15" s="46"/>
      <c r="IM15" s="46">
        <v>1</v>
      </c>
      <c r="IN15" s="46"/>
      <c r="IO15" s="46"/>
      <c r="IP15" s="46">
        <v>1</v>
      </c>
      <c r="IQ15" s="46"/>
      <c r="IR15" s="46"/>
      <c r="IS15" s="46">
        <v>1</v>
      </c>
      <c r="IT15" s="46"/>
      <c r="IU15" s="46"/>
      <c r="IV15" s="46">
        <v>1</v>
      </c>
      <c r="IW15" s="46"/>
      <c r="IX15" s="46"/>
      <c r="IY15" s="46">
        <v>1</v>
      </c>
      <c r="IZ15" s="46"/>
      <c r="JA15" s="46"/>
      <c r="JB15" s="46">
        <v>1</v>
      </c>
      <c r="JC15" s="46"/>
      <c r="JD15" s="46"/>
      <c r="JE15" s="46">
        <v>1</v>
      </c>
      <c r="JF15" s="46"/>
      <c r="JG15" s="46"/>
      <c r="JH15" s="46">
        <v>1</v>
      </c>
      <c r="JI15" s="46"/>
      <c r="JJ15" s="46"/>
      <c r="JK15" s="46">
        <v>1</v>
      </c>
      <c r="JL15" s="46"/>
      <c r="JM15" s="46"/>
      <c r="JN15" s="46">
        <v>1</v>
      </c>
      <c r="JO15" s="46"/>
      <c r="JP15" s="46"/>
      <c r="JQ15" s="46">
        <v>1</v>
      </c>
      <c r="JR15" s="46"/>
      <c r="JS15" s="46"/>
      <c r="JT15" s="46">
        <v>1</v>
      </c>
      <c r="JU15" s="46"/>
      <c r="JV15" s="46"/>
      <c r="JW15" s="46">
        <v>1</v>
      </c>
      <c r="JX15" s="46"/>
      <c r="JY15" s="46"/>
      <c r="JZ15" s="46">
        <v>1</v>
      </c>
      <c r="KA15" s="46"/>
      <c r="KB15" s="46"/>
      <c r="KC15" s="46">
        <v>1</v>
      </c>
      <c r="KD15" s="46"/>
      <c r="KE15" s="46"/>
      <c r="KF15" s="46">
        <v>1</v>
      </c>
      <c r="KG15" s="46"/>
      <c r="KH15" s="46"/>
      <c r="KI15" s="46">
        <v>1</v>
      </c>
      <c r="KJ15" s="46"/>
      <c r="KK15" s="46"/>
      <c r="KL15" s="46">
        <v>1</v>
      </c>
      <c r="KM15" s="46"/>
      <c r="KN15" s="46"/>
      <c r="KO15" s="46">
        <v>1</v>
      </c>
      <c r="KP15" s="46"/>
      <c r="KQ15" s="46"/>
      <c r="KR15" s="46">
        <v>1</v>
      </c>
      <c r="KS15" s="46"/>
      <c r="KT15" s="46"/>
      <c r="KU15" s="46">
        <v>1</v>
      </c>
      <c r="KV15" s="46"/>
      <c r="KW15" s="46"/>
      <c r="KX15" s="46">
        <v>1</v>
      </c>
      <c r="KY15" s="46"/>
      <c r="KZ15" s="46"/>
      <c r="LA15" s="46">
        <v>1</v>
      </c>
      <c r="LB15" s="46"/>
      <c r="LC15" s="46"/>
      <c r="LD15" s="46">
        <v>1</v>
      </c>
      <c r="LE15" s="46"/>
      <c r="LF15" s="46"/>
      <c r="LG15" s="46">
        <v>1</v>
      </c>
      <c r="LH15" s="46"/>
      <c r="LI15" s="46"/>
      <c r="LJ15" s="46">
        <v>1</v>
      </c>
      <c r="LK15" s="46"/>
      <c r="LL15" s="46"/>
      <c r="LM15" s="46">
        <v>1</v>
      </c>
      <c r="LN15" s="46"/>
      <c r="LO15" s="46"/>
      <c r="LP15" s="46">
        <v>1</v>
      </c>
      <c r="LQ15" s="46"/>
      <c r="LR15" s="46"/>
      <c r="LS15" s="46">
        <v>1</v>
      </c>
      <c r="LT15" s="46"/>
      <c r="LU15" s="46"/>
      <c r="LV15" s="46">
        <v>1</v>
      </c>
      <c r="LW15" s="46"/>
      <c r="LX15" s="46"/>
      <c r="LY15" s="46">
        <v>1</v>
      </c>
      <c r="LZ15" s="46"/>
      <c r="MA15" s="46"/>
      <c r="MB15" s="46">
        <v>1</v>
      </c>
      <c r="MC15" s="46"/>
      <c r="MD15" s="46"/>
      <c r="ME15" s="46">
        <v>1</v>
      </c>
      <c r="MF15" s="46"/>
      <c r="MG15" s="46"/>
      <c r="MH15" s="46">
        <v>1</v>
      </c>
      <c r="MI15" s="46"/>
      <c r="MJ15" s="46"/>
      <c r="MK15" s="46">
        <v>1</v>
      </c>
      <c r="ML15" s="46"/>
      <c r="MM15" s="46"/>
      <c r="MN15" s="46">
        <v>1</v>
      </c>
      <c r="MO15" s="46"/>
      <c r="MP15" s="46"/>
      <c r="MQ15" s="46">
        <v>1</v>
      </c>
      <c r="MR15" s="46"/>
      <c r="MS15" s="46"/>
      <c r="MT15" s="46">
        <v>1</v>
      </c>
      <c r="MU15" s="46"/>
      <c r="MV15" s="46"/>
      <c r="MW15" s="46">
        <v>1</v>
      </c>
      <c r="MX15" s="46"/>
      <c r="MY15" s="46"/>
      <c r="MZ15" s="46">
        <v>1</v>
      </c>
      <c r="NA15" s="46"/>
      <c r="NB15" s="46"/>
      <c r="NC15" s="46">
        <v>1</v>
      </c>
      <c r="ND15" s="46"/>
      <c r="NE15" s="46"/>
      <c r="NF15" s="46">
        <v>1</v>
      </c>
      <c r="NG15" s="46"/>
      <c r="NH15" s="46"/>
      <c r="NI15" s="46">
        <v>1</v>
      </c>
      <c r="NJ15" s="46"/>
      <c r="NK15" s="46"/>
      <c r="NL15" s="46">
        <v>1</v>
      </c>
      <c r="NM15" s="46"/>
      <c r="NN15" s="46"/>
      <c r="NO15" s="46">
        <v>1</v>
      </c>
      <c r="NP15" s="46"/>
      <c r="NQ15" s="46"/>
      <c r="NR15" s="46">
        <v>1</v>
      </c>
      <c r="NS15" s="46"/>
      <c r="NT15" s="46"/>
      <c r="NU15" s="46">
        <v>1</v>
      </c>
      <c r="NV15" s="46"/>
      <c r="NW15" s="46"/>
      <c r="NX15" s="46">
        <v>1</v>
      </c>
      <c r="NY15" s="46"/>
      <c r="NZ15" s="46"/>
      <c r="OA15" s="46">
        <v>1</v>
      </c>
      <c r="OB15" s="46"/>
      <c r="OC15" s="46"/>
      <c r="OD15" s="46">
        <v>1</v>
      </c>
      <c r="OE15" s="46"/>
      <c r="OF15" s="46"/>
      <c r="OG15" s="46">
        <v>1</v>
      </c>
      <c r="OH15" s="46"/>
      <c r="OI15" s="46"/>
      <c r="OJ15" s="46">
        <v>1</v>
      </c>
      <c r="OK15" s="46"/>
      <c r="OL15" s="46"/>
      <c r="OM15" s="46">
        <v>1</v>
      </c>
      <c r="ON15" s="46"/>
      <c r="OO15" s="46"/>
      <c r="OP15" s="46">
        <v>1</v>
      </c>
      <c r="OQ15" s="46"/>
      <c r="OR15" s="46"/>
      <c r="OS15" s="46">
        <v>1</v>
      </c>
      <c r="OT15" s="46"/>
      <c r="OU15" s="46"/>
      <c r="OV15" s="46">
        <v>1</v>
      </c>
      <c r="OW15" s="46"/>
      <c r="OX15" s="46"/>
      <c r="OY15" s="46">
        <v>1</v>
      </c>
      <c r="OZ15" s="46"/>
      <c r="PA15" s="46"/>
      <c r="PB15" s="46">
        <v>1</v>
      </c>
      <c r="PC15" s="46"/>
      <c r="PD15" s="46"/>
      <c r="PE15" s="46">
        <v>1</v>
      </c>
      <c r="PF15" s="46"/>
      <c r="PG15" s="46"/>
      <c r="PH15" s="46">
        <v>1</v>
      </c>
      <c r="PI15" s="46"/>
      <c r="PJ15" s="46"/>
      <c r="PK15" s="46">
        <v>1</v>
      </c>
      <c r="PL15" s="46"/>
      <c r="PM15" s="46"/>
      <c r="PN15" s="46">
        <v>1</v>
      </c>
      <c r="PO15" s="46"/>
      <c r="PP15" s="46"/>
      <c r="PQ15" s="46">
        <v>1</v>
      </c>
      <c r="PR15" s="46"/>
      <c r="PS15" s="46"/>
      <c r="PT15" s="46">
        <v>1</v>
      </c>
      <c r="PU15" s="46"/>
      <c r="PV15" s="46"/>
      <c r="PW15" s="46">
        <v>1</v>
      </c>
      <c r="PX15" s="46"/>
      <c r="PY15" s="46"/>
      <c r="PZ15" s="46">
        <v>1</v>
      </c>
      <c r="QA15" s="46"/>
      <c r="QB15" s="46"/>
      <c r="QC15" s="46">
        <v>1</v>
      </c>
      <c r="QD15" s="46"/>
      <c r="QE15" s="46"/>
      <c r="QF15" s="46">
        <v>1</v>
      </c>
      <c r="QG15" s="46"/>
      <c r="QH15" s="46"/>
      <c r="QI15" s="46">
        <v>1</v>
      </c>
      <c r="QJ15" s="46"/>
      <c r="QK15" s="46"/>
      <c r="QL15" s="46">
        <v>1</v>
      </c>
      <c r="QM15" s="46"/>
      <c r="QN15" s="46"/>
      <c r="QO15" s="46">
        <v>1</v>
      </c>
      <c r="QP15" s="46"/>
      <c r="QQ15" s="46"/>
      <c r="QR15" s="46">
        <v>1</v>
      </c>
      <c r="QS15" s="46"/>
      <c r="QT15" s="46"/>
      <c r="QU15" s="46">
        <v>1</v>
      </c>
      <c r="QV15" s="46"/>
      <c r="QW15" s="46"/>
      <c r="QX15" s="46">
        <v>1</v>
      </c>
      <c r="QY15" s="46"/>
      <c r="QZ15" s="46"/>
      <c r="RA15" s="46">
        <v>1</v>
      </c>
      <c r="RB15" s="46"/>
      <c r="RC15" s="46"/>
      <c r="RD15" s="46">
        <v>1</v>
      </c>
      <c r="RE15" s="46"/>
      <c r="RF15" s="46"/>
      <c r="RG15" s="46">
        <v>1</v>
      </c>
      <c r="RH15" s="46"/>
      <c r="RI15" s="46"/>
      <c r="RJ15" s="46">
        <v>1</v>
      </c>
      <c r="RK15" s="46"/>
      <c r="RL15" s="46"/>
      <c r="RM15" s="46">
        <v>1</v>
      </c>
      <c r="RN15" s="46"/>
      <c r="RO15" s="46"/>
      <c r="RP15" s="46">
        <v>1</v>
      </c>
      <c r="RQ15" s="46"/>
      <c r="RR15" s="46"/>
      <c r="RS15" s="46">
        <v>1</v>
      </c>
      <c r="RT15" s="46"/>
      <c r="RU15" s="46"/>
      <c r="RV15" s="46">
        <v>1</v>
      </c>
      <c r="RW15" s="46"/>
      <c r="RX15" s="46"/>
      <c r="RY15" s="46">
        <v>1</v>
      </c>
      <c r="RZ15" s="46"/>
      <c r="SA15" s="46"/>
      <c r="SB15" s="46">
        <v>1</v>
      </c>
      <c r="SC15" s="46"/>
      <c r="SD15" s="46"/>
      <c r="SE15" s="46">
        <v>1</v>
      </c>
      <c r="SF15" s="46"/>
      <c r="SG15" s="46"/>
      <c r="SH15" s="46">
        <v>1</v>
      </c>
      <c r="SI15" s="46"/>
      <c r="SJ15" s="46"/>
      <c r="SK15" s="46">
        <v>1</v>
      </c>
      <c r="SL15" s="46"/>
      <c r="SM15" s="46"/>
      <c r="SN15" s="46">
        <v>1</v>
      </c>
      <c r="SO15" s="46"/>
      <c r="SP15" s="46"/>
      <c r="SQ15" s="46">
        <v>1</v>
      </c>
      <c r="SR15" s="46"/>
      <c r="SS15" s="46"/>
      <c r="ST15" s="46">
        <v>1</v>
      </c>
      <c r="SU15" s="46"/>
      <c r="SV15" s="46"/>
      <c r="SW15" s="46">
        <v>1</v>
      </c>
      <c r="SX15" s="46"/>
      <c r="SY15" s="46"/>
      <c r="SZ15" s="46">
        <v>1</v>
      </c>
      <c r="TA15" s="46"/>
      <c r="TB15" s="46"/>
      <c r="TC15" s="46">
        <v>1</v>
      </c>
      <c r="TD15" s="46"/>
      <c r="TE15" s="46"/>
      <c r="TF15" s="46">
        <v>1</v>
      </c>
      <c r="TG15" s="46"/>
      <c r="TH15" s="46"/>
      <c r="TI15" s="46">
        <v>1</v>
      </c>
      <c r="TJ15" s="46"/>
      <c r="TK15" s="46"/>
      <c r="TL15" s="46">
        <v>1</v>
      </c>
      <c r="TM15" s="46"/>
      <c r="TN15" s="46"/>
      <c r="TO15" s="46">
        <v>1</v>
      </c>
      <c r="TP15" s="46"/>
      <c r="TQ15" s="46"/>
      <c r="TR15" s="46">
        <v>1</v>
      </c>
      <c r="TS15" s="46"/>
      <c r="TT15" s="46"/>
      <c r="TU15" s="46">
        <v>1</v>
      </c>
      <c r="TV15" s="46"/>
      <c r="TW15" s="46"/>
      <c r="TX15" s="46">
        <v>1</v>
      </c>
      <c r="TY15" s="46"/>
      <c r="TZ15" s="46"/>
      <c r="UA15" s="46">
        <v>1</v>
      </c>
      <c r="UB15" s="46"/>
      <c r="UC15" s="46"/>
      <c r="UD15" s="46">
        <v>1</v>
      </c>
      <c r="UE15" s="46"/>
      <c r="UF15" s="46"/>
      <c r="UG15" s="46">
        <v>1</v>
      </c>
      <c r="UH15" s="46"/>
      <c r="UI15" s="46"/>
      <c r="UJ15" s="46">
        <v>1</v>
      </c>
      <c r="UK15" s="46"/>
      <c r="UL15" s="46"/>
      <c r="UM15" s="46">
        <v>1</v>
      </c>
      <c r="UN15" s="46"/>
      <c r="UO15" s="46"/>
      <c r="UP15" s="46">
        <v>1</v>
      </c>
      <c r="UQ15" s="46"/>
      <c r="UR15" s="46"/>
      <c r="US15" s="46">
        <v>1</v>
      </c>
      <c r="UT15" s="46"/>
      <c r="UU15" s="46"/>
      <c r="UV15" s="46">
        <v>1</v>
      </c>
      <c r="UW15" s="46"/>
      <c r="UX15" s="46"/>
      <c r="UY15" s="46">
        <v>1</v>
      </c>
      <c r="UZ15" s="46"/>
      <c r="VA15" s="46"/>
      <c r="VB15" s="46">
        <v>1</v>
      </c>
      <c r="VC15" s="46"/>
      <c r="VD15" s="46"/>
      <c r="VE15" s="46">
        <v>1</v>
      </c>
      <c r="VF15" s="46"/>
      <c r="VG15" s="46"/>
      <c r="VH15" s="46">
        <v>1</v>
      </c>
      <c r="VI15" s="46"/>
      <c r="VJ15" s="46"/>
      <c r="VK15" s="46">
        <v>1</v>
      </c>
      <c r="VL15" s="46"/>
      <c r="VM15" s="46"/>
      <c r="VN15" s="46">
        <v>1</v>
      </c>
      <c r="VO15" s="46"/>
      <c r="VP15" s="46"/>
      <c r="VQ15" s="46">
        <v>1</v>
      </c>
      <c r="VR15" s="46"/>
      <c r="VS15" s="46"/>
      <c r="VT15" s="46">
        <v>1</v>
      </c>
      <c r="VU15" s="46"/>
      <c r="VV15" s="46"/>
      <c r="VW15" s="46">
        <v>1</v>
      </c>
      <c r="VX15" s="46"/>
      <c r="VY15" s="46"/>
      <c r="VZ15" s="46">
        <v>1</v>
      </c>
      <c r="WA15" s="46"/>
      <c r="WB15" s="46"/>
      <c r="WC15" s="46">
        <v>1</v>
      </c>
      <c r="WD15" s="46"/>
      <c r="WE15" s="46"/>
      <c r="WF15" s="46">
        <v>1</v>
      </c>
      <c r="WG15" s="46"/>
      <c r="WH15" s="46"/>
      <c r="WI15" s="46">
        <v>1</v>
      </c>
      <c r="WJ15" s="46"/>
      <c r="WK15" s="46"/>
      <c r="WL15" s="46">
        <v>1</v>
      </c>
      <c r="WM15" s="46"/>
      <c r="WN15" s="46"/>
      <c r="WO15" s="46">
        <v>1</v>
      </c>
      <c r="WP15" s="46"/>
      <c r="WQ15" s="46"/>
      <c r="WR15" s="46">
        <v>1</v>
      </c>
      <c r="WS15" s="46"/>
      <c r="WT15" s="46">
        <v>1</v>
      </c>
      <c r="WU15" s="46"/>
      <c r="WV15" s="46"/>
    </row>
    <row r="16" spans="1:620" s="45" customFormat="1" ht="15.75" x14ac:dyDescent="0.25">
      <c r="A16" s="33">
        <v>3</v>
      </c>
      <c r="B16" s="33" t="s">
        <v>1055</v>
      </c>
      <c r="C16" s="46"/>
      <c r="D16" s="46">
        <v>1</v>
      </c>
      <c r="E16" s="46"/>
      <c r="F16" s="46"/>
      <c r="G16" s="46">
        <v>1</v>
      </c>
      <c r="H16" s="46"/>
      <c r="I16" s="46"/>
      <c r="J16" s="46">
        <v>1</v>
      </c>
      <c r="K16" s="46"/>
      <c r="L16" s="46"/>
      <c r="M16" s="46">
        <v>1</v>
      </c>
      <c r="N16" s="46"/>
      <c r="O16" s="46"/>
      <c r="P16" s="46">
        <v>1</v>
      </c>
      <c r="Q16" s="46"/>
      <c r="R16" s="46"/>
      <c r="S16" s="46">
        <v>1</v>
      </c>
      <c r="T16" s="47"/>
      <c r="U16" s="46"/>
      <c r="V16" s="46">
        <v>1</v>
      </c>
      <c r="W16" s="46"/>
      <c r="X16" s="46"/>
      <c r="Y16" s="46">
        <v>1</v>
      </c>
      <c r="Z16" s="46"/>
      <c r="AA16" s="46"/>
      <c r="AB16" s="46">
        <v>1</v>
      </c>
      <c r="AC16" s="46"/>
      <c r="AD16" s="46"/>
      <c r="AE16" s="46">
        <v>1</v>
      </c>
      <c r="AF16" s="46"/>
      <c r="AG16" s="46"/>
      <c r="AH16" s="46">
        <v>1</v>
      </c>
      <c r="AI16" s="46"/>
      <c r="AJ16" s="46"/>
      <c r="AK16" s="46">
        <v>1</v>
      </c>
      <c r="AL16" s="46"/>
      <c r="AM16" s="46"/>
      <c r="AN16" s="46">
        <v>1</v>
      </c>
      <c r="AO16" s="46"/>
      <c r="AP16" s="46"/>
      <c r="AQ16" s="46">
        <v>1</v>
      </c>
      <c r="AR16" s="46"/>
      <c r="AS16" s="46"/>
      <c r="AT16" s="46">
        <v>1</v>
      </c>
      <c r="AU16" s="46"/>
      <c r="AV16" s="46"/>
      <c r="AW16" s="46">
        <v>1</v>
      </c>
      <c r="AX16" s="46"/>
      <c r="AY16" s="46"/>
      <c r="AZ16" s="46">
        <v>1</v>
      </c>
      <c r="BA16" s="46"/>
      <c r="BB16" s="46"/>
      <c r="BC16" s="46">
        <v>1</v>
      </c>
      <c r="BD16" s="46"/>
      <c r="BE16" s="46"/>
      <c r="BF16" s="46">
        <v>1</v>
      </c>
      <c r="BG16" s="46"/>
      <c r="BH16" s="46"/>
      <c r="BI16" s="46">
        <v>1</v>
      </c>
      <c r="BJ16" s="46"/>
      <c r="BK16" s="46"/>
      <c r="BL16" s="46">
        <v>1</v>
      </c>
      <c r="BM16" s="46"/>
      <c r="BN16" s="46"/>
      <c r="BO16" s="46">
        <v>1</v>
      </c>
      <c r="BP16" s="46"/>
      <c r="BQ16" s="46"/>
      <c r="BR16" s="46">
        <v>1</v>
      </c>
      <c r="BS16" s="46"/>
      <c r="BT16" s="46"/>
      <c r="BU16" s="46">
        <v>1</v>
      </c>
      <c r="BV16" s="46"/>
      <c r="BW16" s="46"/>
      <c r="BX16" s="46">
        <v>1</v>
      </c>
      <c r="BY16" s="46"/>
      <c r="BZ16" s="46"/>
      <c r="CA16" s="46">
        <v>1</v>
      </c>
      <c r="CB16" s="46"/>
      <c r="CC16" s="46"/>
      <c r="CD16" s="46">
        <v>1</v>
      </c>
      <c r="CE16" s="46"/>
      <c r="CF16" s="46"/>
      <c r="CG16" s="46">
        <v>1</v>
      </c>
      <c r="CH16" s="46"/>
      <c r="CI16" s="46"/>
      <c r="CJ16" s="46">
        <v>1</v>
      </c>
      <c r="CK16" s="46"/>
      <c r="CL16" s="46"/>
      <c r="CM16" s="46">
        <v>1</v>
      </c>
      <c r="CN16" s="46"/>
      <c r="CO16" s="46"/>
      <c r="CP16" s="46">
        <v>1</v>
      </c>
      <c r="CQ16" s="46"/>
      <c r="CR16" s="46"/>
      <c r="CS16" s="46">
        <v>1</v>
      </c>
      <c r="CT16" s="46"/>
      <c r="CU16" s="46"/>
      <c r="CV16" s="46">
        <v>1</v>
      </c>
      <c r="CW16" s="46"/>
      <c r="CX16" s="46"/>
      <c r="CY16" s="46">
        <v>1</v>
      </c>
      <c r="CZ16" s="46"/>
      <c r="DA16" s="46"/>
      <c r="DB16" s="46">
        <v>1</v>
      </c>
      <c r="DC16" s="46"/>
      <c r="DD16" s="46"/>
      <c r="DE16" s="46">
        <v>1</v>
      </c>
      <c r="DF16" s="46"/>
      <c r="DG16" s="46"/>
      <c r="DH16" s="46">
        <v>1</v>
      </c>
      <c r="DI16" s="46"/>
      <c r="DJ16" s="46"/>
      <c r="DK16" s="46">
        <v>1</v>
      </c>
      <c r="DL16" s="46"/>
      <c r="DM16" s="46"/>
      <c r="DN16" s="46">
        <v>1</v>
      </c>
      <c r="DO16" s="46"/>
      <c r="DP16" s="46"/>
      <c r="DQ16" s="46">
        <v>1</v>
      </c>
      <c r="DR16" s="46"/>
      <c r="DS16" s="46"/>
      <c r="DT16" s="46">
        <v>1</v>
      </c>
      <c r="DU16" s="46"/>
      <c r="DV16" s="46"/>
      <c r="DW16" s="46">
        <v>1</v>
      </c>
      <c r="DX16" s="46"/>
      <c r="DY16" s="46"/>
      <c r="DZ16" s="46">
        <v>1</v>
      </c>
      <c r="EA16" s="46"/>
      <c r="EB16" s="46"/>
      <c r="EC16" s="46">
        <v>1</v>
      </c>
      <c r="ED16" s="46"/>
      <c r="EE16" s="46"/>
      <c r="EF16" s="46">
        <v>1</v>
      </c>
      <c r="EG16" s="46"/>
      <c r="EH16" s="46"/>
      <c r="EI16" s="46">
        <v>1</v>
      </c>
      <c r="EJ16" s="46"/>
      <c r="EK16" s="46"/>
      <c r="EL16" s="46">
        <v>1</v>
      </c>
      <c r="EM16" s="46"/>
      <c r="EN16" s="46"/>
      <c r="EO16" s="46">
        <v>1</v>
      </c>
      <c r="EP16" s="46"/>
      <c r="EQ16" s="46"/>
      <c r="ER16" s="46">
        <v>1</v>
      </c>
      <c r="ES16" s="46"/>
      <c r="ET16" s="46"/>
      <c r="EU16" s="46">
        <v>1</v>
      </c>
      <c r="EV16" s="46"/>
      <c r="EW16" s="46"/>
      <c r="EX16" s="46">
        <v>1</v>
      </c>
      <c r="EY16" s="46"/>
      <c r="EZ16" s="46"/>
      <c r="FA16" s="46">
        <v>1</v>
      </c>
      <c r="FB16" s="46"/>
      <c r="FC16" s="46"/>
      <c r="FD16" s="46">
        <v>1</v>
      </c>
      <c r="FE16" s="46"/>
      <c r="FF16" s="46"/>
      <c r="FG16" s="46">
        <v>1</v>
      </c>
      <c r="FH16" s="46"/>
      <c r="FI16" s="46"/>
      <c r="FJ16" s="46">
        <v>1</v>
      </c>
      <c r="FK16" s="46"/>
      <c r="FL16" s="46"/>
      <c r="FM16" s="46">
        <v>1</v>
      </c>
      <c r="FN16" s="46"/>
      <c r="FO16" s="46"/>
      <c r="FP16" s="46">
        <v>1</v>
      </c>
      <c r="FQ16" s="46"/>
      <c r="FR16" s="46"/>
      <c r="FS16" s="46">
        <v>1</v>
      </c>
      <c r="FT16" s="46"/>
      <c r="FU16" s="46"/>
      <c r="FV16" s="46">
        <v>1</v>
      </c>
      <c r="FW16" s="46"/>
      <c r="FX16" s="46"/>
      <c r="FY16" s="46">
        <v>1</v>
      </c>
      <c r="FZ16" s="46"/>
      <c r="GA16" s="46"/>
      <c r="GB16" s="46">
        <v>1</v>
      </c>
      <c r="GC16" s="46"/>
      <c r="GD16" s="46"/>
      <c r="GE16" s="46">
        <v>1</v>
      </c>
      <c r="GF16" s="46"/>
      <c r="GG16" s="46"/>
      <c r="GH16" s="46">
        <v>1</v>
      </c>
      <c r="GI16" s="46"/>
      <c r="GJ16" s="46"/>
      <c r="GK16" s="46">
        <v>1</v>
      </c>
      <c r="GL16" s="46"/>
      <c r="GM16" s="46"/>
      <c r="GN16" s="46">
        <v>1</v>
      </c>
      <c r="GO16" s="46"/>
      <c r="GP16" s="46"/>
      <c r="GQ16" s="46">
        <v>1</v>
      </c>
      <c r="GR16" s="46"/>
      <c r="GS16" s="46"/>
      <c r="GT16" s="46">
        <v>1</v>
      </c>
      <c r="GU16" s="46"/>
      <c r="GV16" s="46"/>
      <c r="GW16" s="46">
        <v>1</v>
      </c>
      <c r="GX16" s="46"/>
      <c r="GY16" s="46"/>
      <c r="GZ16" s="46">
        <v>1</v>
      </c>
      <c r="HA16" s="46"/>
      <c r="HB16" s="46"/>
      <c r="HC16" s="46">
        <v>1</v>
      </c>
      <c r="HD16" s="46"/>
      <c r="HE16" s="46"/>
      <c r="HF16" s="46">
        <v>1</v>
      </c>
      <c r="HG16" s="46"/>
      <c r="HH16" s="46"/>
      <c r="HI16" s="46">
        <v>1</v>
      </c>
      <c r="HJ16" s="46"/>
      <c r="HK16" s="46"/>
      <c r="HL16" s="46">
        <v>1</v>
      </c>
      <c r="HM16" s="46"/>
      <c r="HN16" s="46"/>
      <c r="HO16" s="46">
        <v>1</v>
      </c>
      <c r="HP16" s="46"/>
      <c r="HQ16" s="46"/>
      <c r="HR16" s="46">
        <v>1</v>
      </c>
      <c r="HS16" s="46"/>
      <c r="HT16" s="46"/>
      <c r="HU16" s="46">
        <v>1</v>
      </c>
      <c r="HV16" s="46"/>
      <c r="HW16" s="46"/>
      <c r="HX16" s="46">
        <v>1</v>
      </c>
      <c r="HY16" s="46"/>
      <c r="HZ16" s="46"/>
      <c r="IA16" s="46">
        <v>1</v>
      </c>
      <c r="IB16" s="46"/>
      <c r="IC16" s="46"/>
      <c r="ID16" s="46">
        <v>1</v>
      </c>
      <c r="IE16" s="46"/>
      <c r="IF16" s="46"/>
      <c r="IG16" s="46">
        <v>1</v>
      </c>
      <c r="IH16" s="46"/>
      <c r="II16" s="46"/>
      <c r="IJ16" s="46">
        <v>1</v>
      </c>
      <c r="IK16" s="46"/>
      <c r="IL16" s="46"/>
      <c r="IM16" s="46">
        <v>1</v>
      </c>
      <c r="IN16" s="46"/>
      <c r="IO16" s="46"/>
      <c r="IP16" s="46">
        <v>1</v>
      </c>
      <c r="IQ16" s="46"/>
      <c r="IR16" s="46"/>
      <c r="IS16" s="46">
        <v>1</v>
      </c>
      <c r="IT16" s="46"/>
      <c r="IU16" s="46"/>
      <c r="IV16" s="46">
        <v>1</v>
      </c>
      <c r="IW16" s="46"/>
      <c r="IX16" s="46"/>
      <c r="IY16" s="46">
        <v>1</v>
      </c>
      <c r="IZ16" s="46"/>
      <c r="JA16" s="46"/>
      <c r="JB16" s="46">
        <v>1</v>
      </c>
      <c r="JC16" s="46"/>
      <c r="JD16" s="46"/>
      <c r="JE16" s="46">
        <v>1</v>
      </c>
      <c r="JF16" s="46"/>
      <c r="JG16" s="46"/>
      <c r="JH16" s="46">
        <v>1</v>
      </c>
      <c r="JI16" s="46"/>
      <c r="JJ16" s="46"/>
      <c r="JK16" s="46">
        <v>1</v>
      </c>
      <c r="JL16" s="46"/>
      <c r="JM16" s="46"/>
      <c r="JN16" s="46">
        <v>1</v>
      </c>
      <c r="JO16" s="46"/>
      <c r="JP16" s="46"/>
      <c r="JQ16" s="46">
        <v>1</v>
      </c>
      <c r="JR16" s="46"/>
      <c r="JS16" s="46">
        <v>1</v>
      </c>
      <c r="JT16" s="46"/>
      <c r="JU16" s="46"/>
      <c r="JV16" s="46">
        <v>1</v>
      </c>
      <c r="JW16" s="46"/>
      <c r="JX16" s="46"/>
      <c r="JY16" s="46">
        <v>1</v>
      </c>
      <c r="JZ16" s="46"/>
      <c r="KA16" s="46"/>
      <c r="KB16" s="46">
        <v>1</v>
      </c>
      <c r="KC16" s="46"/>
      <c r="KD16" s="46"/>
      <c r="KE16" s="46">
        <v>1</v>
      </c>
      <c r="KF16" s="46"/>
      <c r="KG16" s="46"/>
      <c r="KH16" s="46">
        <v>1</v>
      </c>
      <c r="KI16" s="46"/>
      <c r="KJ16" s="46"/>
      <c r="KK16" s="46">
        <v>1</v>
      </c>
      <c r="KL16" s="46"/>
      <c r="KM16" s="46"/>
      <c r="KN16" s="46">
        <v>1</v>
      </c>
      <c r="KO16" s="46"/>
      <c r="KP16" s="46"/>
      <c r="KQ16" s="46">
        <v>1</v>
      </c>
      <c r="KR16" s="46"/>
      <c r="KS16" s="46"/>
      <c r="KT16" s="46">
        <v>1</v>
      </c>
      <c r="KU16" s="46"/>
      <c r="KV16" s="46"/>
      <c r="KW16" s="46">
        <v>1</v>
      </c>
      <c r="KX16" s="46"/>
      <c r="KY16" s="46"/>
      <c r="KZ16" s="46">
        <v>1</v>
      </c>
      <c r="LA16" s="46"/>
      <c r="LB16" s="46"/>
      <c r="LC16" s="46">
        <v>1</v>
      </c>
      <c r="LD16" s="46"/>
      <c r="LE16" s="46"/>
      <c r="LF16" s="46">
        <v>1</v>
      </c>
      <c r="LG16" s="46"/>
      <c r="LH16" s="46"/>
      <c r="LI16" s="46">
        <v>1</v>
      </c>
      <c r="LJ16" s="46"/>
      <c r="LK16" s="46"/>
      <c r="LL16" s="46">
        <v>1</v>
      </c>
      <c r="LM16" s="46"/>
      <c r="LN16" s="46"/>
      <c r="LO16" s="46">
        <v>1</v>
      </c>
      <c r="LP16" s="46"/>
      <c r="LQ16" s="46"/>
      <c r="LR16" s="46">
        <v>1</v>
      </c>
      <c r="LS16" s="46"/>
      <c r="LT16" s="46"/>
      <c r="LU16" s="46">
        <v>1</v>
      </c>
      <c r="LV16" s="46"/>
      <c r="LW16" s="46"/>
      <c r="LX16" s="46">
        <v>1</v>
      </c>
      <c r="LY16" s="46"/>
      <c r="LZ16" s="46"/>
      <c r="MA16" s="46">
        <v>1</v>
      </c>
      <c r="MB16" s="46"/>
      <c r="MC16" s="46"/>
      <c r="MD16" s="46">
        <v>1</v>
      </c>
      <c r="ME16" s="46"/>
      <c r="MF16" s="46"/>
      <c r="MG16" s="46">
        <v>1</v>
      </c>
      <c r="MH16" s="46"/>
      <c r="MI16" s="46"/>
      <c r="MJ16" s="46">
        <v>1</v>
      </c>
      <c r="MK16" s="46"/>
      <c r="ML16" s="46"/>
      <c r="MM16" s="46">
        <v>1</v>
      </c>
      <c r="MN16" s="46"/>
      <c r="MO16" s="46"/>
      <c r="MP16" s="46">
        <v>1</v>
      </c>
      <c r="MQ16" s="46"/>
      <c r="MR16" s="46"/>
      <c r="MS16" s="46">
        <v>1</v>
      </c>
      <c r="MT16" s="46"/>
      <c r="MU16" s="46"/>
      <c r="MV16" s="46">
        <v>1</v>
      </c>
      <c r="MW16" s="46"/>
      <c r="MX16" s="46"/>
      <c r="MY16" s="46">
        <v>1</v>
      </c>
      <c r="MZ16" s="46"/>
      <c r="NA16" s="46"/>
      <c r="NB16" s="46">
        <v>1</v>
      </c>
      <c r="NC16" s="46"/>
      <c r="ND16" s="46"/>
      <c r="NE16" s="46">
        <v>1</v>
      </c>
      <c r="NF16" s="46"/>
      <c r="NG16" s="46"/>
      <c r="NH16" s="46">
        <v>1</v>
      </c>
      <c r="NI16" s="46"/>
      <c r="NJ16" s="46"/>
      <c r="NK16" s="46">
        <v>1</v>
      </c>
      <c r="NL16" s="46"/>
      <c r="NM16" s="46"/>
      <c r="NN16" s="46">
        <v>1</v>
      </c>
      <c r="NO16" s="46"/>
      <c r="NP16" s="46"/>
      <c r="NQ16" s="46">
        <v>1</v>
      </c>
      <c r="NR16" s="46"/>
      <c r="NS16" s="46"/>
      <c r="NT16" s="46">
        <v>1</v>
      </c>
      <c r="NU16" s="46"/>
      <c r="NV16" s="46"/>
      <c r="NW16" s="46">
        <v>1</v>
      </c>
      <c r="NX16" s="46"/>
      <c r="NY16" s="46"/>
      <c r="NZ16" s="46">
        <v>1</v>
      </c>
      <c r="OA16" s="46"/>
      <c r="OB16" s="46"/>
      <c r="OC16" s="46">
        <v>1</v>
      </c>
      <c r="OD16" s="46"/>
      <c r="OE16" s="46"/>
      <c r="OF16" s="46">
        <v>1</v>
      </c>
      <c r="OG16" s="46"/>
      <c r="OH16" s="46"/>
      <c r="OI16" s="46">
        <v>1</v>
      </c>
      <c r="OJ16" s="46"/>
      <c r="OK16" s="46"/>
      <c r="OL16" s="46">
        <v>1</v>
      </c>
      <c r="OM16" s="46"/>
      <c r="ON16" s="46"/>
      <c r="OO16" s="46">
        <v>1</v>
      </c>
      <c r="OP16" s="46"/>
      <c r="OQ16" s="46"/>
      <c r="OR16" s="46">
        <v>1</v>
      </c>
      <c r="OS16" s="46"/>
      <c r="OT16" s="46"/>
      <c r="OU16" s="46">
        <v>1</v>
      </c>
      <c r="OV16" s="46"/>
      <c r="OW16" s="46"/>
      <c r="OX16" s="46">
        <v>1</v>
      </c>
      <c r="OY16" s="46"/>
      <c r="OZ16" s="46"/>
      <c r="PA16" s="46">
        <v>1</v>
      </c>
      <c r="PB16" s="46"/>
      <c r="PC16" s="46"/>
      <c r="PD16" s="46">
        <v>1</v>
      </c>
      <c r="PE16" s="46"/>
      <c r="PF16" s="46"/>
      <c r="PG16" s="46">
        <v>1</v>
      </c>
      <c r="PH16" s="46"/>
      <c r="PI16" s="46"/>
      <c r="PJ16" s="46">
        <v>1</v>
      </c>
      <c r="PK16" s="46"/>
      <c r="PL16" s="46"/>
      <c r="PM16" s="46">
        <v>1</v>
      </c>
      <c r="PN16" s="46"/>
      <c r="PO16" s="46"/>
      <c r="PP16" s="46">
        <v>1</v>
      </c>
      <c r="PQ16" s="46"/>
      <c r="PR16" s="46"/>
      <c r="PS16" s="46">
        <v>1</v>
      </c>
      <c r="PT16" s="46"/>
      <c r="PU16" s="46"/>
      <c r="PV16" s="46">
        <v>1</v>
      </c>
      <c r="PW16" s="46"/>
      <c r="PX16" s="46"/>
      <c r="PY16" s="46">
        <v>1</v>
      </c>
      <c r="PZ16" s="46"/>
      <c r="QA16" s="46"/>
      <c r="QB16" s="46">
        <v>1</v>
      </c>
      <c r="QC16" s="46"/>
      <c r="QD16" s="46"/>
      <c r="QE16" s="46">
        <v>1</v>
      </c>
      <c r="QF16" s="46"/>
      <c r="QG16" s="46"/>
      <c r="QH16" s="46">
        <v>1</v>
      </c>
      <c r="QI16" s="46"/>
      <c r="QJ16" s="46"/>
      <c r="QK16" s="46">
        <v>1</v>
      </c>
      <c r="QL16" s="46"/>
      <c r="QM16" s="46"/>
      <c r="QN16" s="46">
        <v>1</v>
      </c>
      <c r="QO16" s="46"/>
      <c r="QP16" s="46"/>
      <c r="QQ16" s="46">
        <v>1</v>
      </c>
      <c r="QR16" s="46"/>
      <c r="QS16" s="46"/>
      <c r="QT16" s="46">
        <v>1</v>
      </c>
      <c r="QU16" s="46"/>
      <c r="QV16" s="46"/>
      <c r="QW16" s="46">
        <v>1</v>
      </c>
      <c r="QX16" s="46"/>
      <c r="QY16" s="46"/>
      <c r="QZ16" s="46">
        <v>1</v>
      </c>
      <c r="RA16" s="46"/>
      <c r="RB16" s="46"/>
      <c r="RC16" s="46">
        <v>1</v>
      </c>
      <c r="RD16" s="46"/>
      <c r="RE16" s="46"/>
      <c r="RF16" s="46">
        <v>1</v>
      </c>
      <c r="RG16" s="46"/>
      <c r="RH16" s="46"/>
      <c r="RI16" s="46">
        <v>1</v>
      </c>
      <c r="RJ16" s="46"/>
      <c r="RK16" s="46"/>
      <c r="RL16" s="46">
        <v>1</v>
      </c>
      <c r="RM16" s="46"/>
      <c r="RN16" s="46"/>
      <c r="RO16" s="46">
        <v>1</v>
      </c>
      <c r="RP16" s="46"/>
      <c r="RQ16" s="46"/>
      <c r="RR16" s="46">
        <v>1</v>
      </c>
      <c r="RS16" s="46"/>
      <c r="RT16" s="46"/>
      <c r="RU16" s="46">
        <v>1</v>
      </c>
      <c r="RV16" s="46"/>
      <c r="RW16" s="46"/>
      <c r="RX16" s="46">
        <v>1</v>
      </c>
      <c r="RY16" s="46"/>
      <c r="RZ16" s="46"/>
      <c r="SA16" s="46">
        <v>1</v>
      </c>
      <c r="SB16" s="46"/>
      <c r="SC16" s="46"/>
      <c r="SD16" s="46">
        <v>1</v>
      </c>
      <c r="SE16" s="46"/>
      <c r="SF16" s="46"/>
      <c r="SG16" s="46">
        <v>1</v>
      </c>
      <c r="SH16" s="46"/>
      <c r="SI16" s="46"/>
      <c r="SJ16" s="46">
        <v>1</v>
      </c>
      <c r="SK16" s="46"/>
      <c r="SL16" s="46"/>
      <c r="SM16" s="46">
        <v>1</v>
      </c>
      <c r="SN16" s="46"/>
      <c r="SO16" s="46"/>
      <c r="SP16" s="46">
        <v>1</v>
      </c>
      <c r="SQ16" s="46"/>
      <c r="SR16" s="46"/>
      <c r="SS16" s="46">
        <v>1</v>
      </c>
      <c r="ST16" s="46"/>
      <c r="SU16" s="46"/>
      <c r="SV16" s="46">
        <v>1</v>
      </c>
      <c r="SW16" s="46"/>
      <c r="SX16" s="46"/>
      <c r="SY16" s="46">
        <v>1</v>
      </c>
      <c r="SZ16" s="46"/>
      <c r="TA16" s="46"/>
      <c r="TB16" s="46">
        <v>1</v>
      </c>
      <c r="TC16" s="46"/>
      <c r="TD16" s="46"/>
      <c r="TE16" s="46">
        <v>1</v>
      </c>
      <c r="TF16" s="46"/>
      <c r="TG16" s="46"/>
      <c r="TH16" s="46">
        <v>1</v>
      </c>
      <c r="TI16" s="46"/>
      <c r="TJ16" s="46"/>
      <c r="TK16" s="46">
        <v>1</v>
      </c>
      <c r="TL16" s="46"/>
      <c r="TM16" s="46"/>
      <c r="TN16" s="46">
        <v>1</v>
      </c>
      <c r="TO16" s="46"/>
      <c r="TP16" s="46"/>
      <c r="TQ16" s="46">
        <v>1</v>
      </c>
      <c r="TR16" s="46"/>
      <c r="TS16" s="46"/>
      <c r="TT16" s="46">
        <v>1</v>
      </c>
      <c r="TU16" s="46"/>
      <c r="TV16" s="46"/>
      <c r="TW16" s="46">
        <v>1</v>
      </c>
      <c r="TX16" s="46"/>
      <c r="TY16" s="46"/>
      <c r="TZ16" s="46">
        <v>1</v>
      </c>
      <c r="UA16" s="46"/>
      <c r="UB16" s="46"/>
      <c r="UC16" s="46">
        <v>1</v>
      </c>
      <c r="UD16" s="46"/>
      <c r="UE16" s="46"/>
      <c r="UF16" s="46">
        <v>1</v>
      </c>
      <c r="UG16" s="46"/>
      <c r="UH16" s="46"/>
      <c r="UI16" s="46">
        <v>1</v>
      </c>
      <c r="UJ16" s="46"/>
      <c r="UK16" s="46"/>
      <c r="UL16" s="46">
        <v>1</v>
      </c>
      <c r="UM16" s="46"/>
      <c r="UN16" s="46"/>
      <c r="UO16" s="46">
        <v>1</v>
      </c>
      <c r="UP16" s="46"/>
      <c r="UQ16" s="46"/>
      <c r="UR16" s="46">
        <v>1</v>
      </c>
      <c r="US16" s="46"/>
      <c r="UT16" s="46"/>
      <c r="UU16" s="46">
        <v>1</v>
      </c>
      <c r="UV16" s="46"/>
      <c r="UW16" s="46"/>
      <c r="UX16" s="46">
        <v>1</v>
      </c>
      <c r="UY16" s="46"/>
      <c r="UZ16" s="46"/>
      <c r="VA16" s="46">
        <v>1</v>
      </c>
      <c r="VB16" s="46"/>
      <c r="VC16" s="46"/>
      <c r="VD16" s="46">
        <v>1</v>
      </c>
      <c r="VE16" s="46"/>
      <c r="VF16" s="46"/>
      <c r="VG16" s="46">
        <v>1</v>
      </c>
      <c r="VH16" s="46"/>
      <c r="VI16" s="46"/>
      <c r="VJ16" s="46">
        <v>1</v>
      </c>
      <c r="VK16" s="46"/>
      <c r="VL16" s="46"/>
      <c r="VM16" s="46">
        <v>1</v>
      </c>
      <c r="VN16" s="46"/>
      <c r="VO16" s="46"/>
      <c r="VP16" s="46">
        <v>1</v>
      </c>
      <c r="VQ16" s="46"/>
      <c r="VR16" s="46"/>
      <c r="VS16" s="46">
        <v>1</v>
      </c>
      <c r="VT16" s="46"/>
      <c r="VU16" s="46"/>
      <c r="VV16" s="46">
        <v>1</v>
      </c>
      <c r="VW16" s="46"/>
      <c r="VX16" s="46"/>
      <c r="VY16" s="46">
        <v>1</v>
      </c>
      <c r="VZ16" s="46"/>
      <c r="WA16" s="46"/>
      <c r="WB16" s="46">
        <v>1</v>
      </c>
      <c r="WC16" s="46"/>
      <c r="WD16" s="46"/>
      <c r="WE16" s="46">
        <v>1</v>
      </c>
      <c r="WF16" s="46"/>
      <c r="WG16" s="46"/>
      <c r="WH16" s="46">
        <v>1</v>
      </c>
      <c r="WI16" s="46"/>
      <c r="WJ16" s="46"/>
      <c r="WK16" s="46">
        <v>1</v>
      </c>
      <c r="WL16" s="46"/>
      <c r="WM16" s="46"/>
      <c r="WN16" s="46">
        <v>1</v>
      </c>
      <c r="WO16" s="46"/>
      <c r="WP16" s="46"/>
      <c r="WQ16" s="46">
        <v>1</v>
      </c>
      <c r="WR16" s="46"/>
      <c r="WS16" s="46"/>
      <c r="WT16" s="46">
        <v>1</v>
      </c>
      <c r="WU16" s="46"/>
      <c r="WV16" s="46"/>
    </row>
    <row r="17" spans="1:620" s="45" customFormat="1" ht="15.75" x14ac:dyDescent="0.25">
      <c r="A17" s="33">
        <v>4</v>
      </c>
      <c r="B17" s="33" t="s">
        <v>1056</v>
      </c>
      <c r="C17" s="46">
        <v>1</v>
      </c>
      <c r="D17" s="46"/>
      <c r="E17" s="46"/>
      <c r="F17" s="46">
        <v>1</v>
      </c>
      <c r="G17" s="46"/>
      <c r="H17" s="46"/>
      <c r="I17" s="46">
        <v>1</v>
      </c>
      <c r="J17" s="46"/>
      <c r="K17" s="46"/>
      <c r="L17" s="46">
        <v>1</v>
      </c>
      <c r="M17" s="46"/>
      <c r="N17" s="46"/>
      <c r="O17" s="46">
        <v>1</v>
      </c>
      <c r="P17" s="46"/>
      <c r="Q17" s="46"/>
      <c r="R17" s="46">
        <v>1</v>
      </c>
      <c r="S17" s="46"/>
      <c r="T17" s="47"/>
      <c r="U17" s="46">
        <v>1</v>
      </c>
      <c r="V17" s="46"/>
      <c r="W17" s="46"/>
      <c r="X17" s="46">
        <v>1</v>
      </c>
      <c r="Y17" s="46"/>
      <c r="Z17" s="46"/>
      <c r="AA17" s="46">
        <v>1</v>
      </c>
      <c r="AB17" s="46"/>
      <c r="AC17" s="46"/>
      <c r="AD17" s="46">
        <v>1</v>
      </c>
      <c r="AE17" s="46"/>
      <c r="AF17" s="46"/>
      <c r="AG17" s="46">
        <v>1</v>
      </c>
      <c r="AH17" s="46"/>
      <c r="AI17" s="46"/>
      <c r="AJ17" s="46">
        <v>1</v>
      </c>
      <c r="AK17" s="46"/>
      <c r="AL17" s="46"/>
      <c r="AM17" s="46">
        <v>1</v>
      </c>
      <c r="AN17" s="46"/>
      <c r="AO17" s="46"/>
      <c r="AP17" s="46">
        <v>1</v>
      </c>
      <c r="AQ17" s="46"/>
      <c r="AR17" s="46"/>
      <c r="AS17" s="46">
        <v>1</v>
      </c>
      <c r="AT17" s="46"/>
      <c r="AU17" s="46"/>
      <c r="AV17" s="46">
        <v>1</v>
      </c>
      <c r="AW17" s="46"/>
      <c r="AX17" s="46"/>
      <c r="AY17" s="46">
        <v>1</v>
      </c>
      <c r="AZ17" s="46"/>
      <c r="BA17" s="46"/>
      <c r="BB17" s="46">
        <v>1</v>
      </c>
      <c r="BC17" s="46"/>
      <c r="BD17" s="46"/>
      <c r="BE17" s="46">
        <v>1</v>
      </c>
      <c r="BF17" s="46"/>
      <c r="BG17" s="46"/>
      <c r="BH17" s="46">
        <v>1</v>
      </c>
      <c r="BI17" s="46"/>
      <c r="BJ17" s="46"/>
      <c r="BK17" s="46">
        <v>1</v>
      </c>
      <c r="BL17" s="46"/>
      <c r="BM17" s="46"/>
      <c r="BN17" s="46">
        <v>1</v>
      </c>
      <c r="BO17" s="46"/>
      <c r="BP17" s="46"/>
      <c r="BQ17" s="46">
        <v>1</v>
      </c>
      <c r="BR17" s="46"/>
      <c r="BS17" s="46"/>
      <c r="BT17" s="46">
        <v>1</v>
      </c>
      <c r="BU17" s="46"/>
      <c r="BV17" s="46"/>
      <c r="BW17" s="46">
        <v>1</v>
      </c>
      <c r="BX17" s="46"/>
      <c r="BY17" s="46"/>
      <c r="BZ17" s="46">
        <v>1</v>
      </c>
      <c r="CA17" s="46"/>
      <c r="CB17" s="46"/>
      <c r="CC17" s="46">
        <v>1</v>
      </c>
      <c r="CD17" s="46"/>
      <c r="CE17" s="46"/>
      <c r="CF17" s="46">
        <v>1</v>
      </c>
      <c r="CG17" s="46"/>
      <c r="CH17" s="46"/>
      <c r="CI17" s="46">
        <v>1</v>
      </c>
      <c r="CJ17" s="46"/>
      <c r="CK17" s="46"/>
      <c r="CL17" s="46">
        <v>1</v>
      </c>
      <c r="CM17" s="46"/>
      <c r="CN17" s="46"/>
      <c r="CO17" s="46">
        <v>1</v>
      </c>
      <c r="CP17" s="46"/>
      <c r="CQ17" s="46"/>
      <c r="CR17" s="46">
        <v>1</v>
      </c>
      <c r="CS17" s="46"/>
      <c r="CT17" s="46"/>
      <c r="CU17" s="46">
        <v>1</v>
      </c>
      <c r="CV17" s="46"/>
      <c r="CW17" s="46"/>
      <c r="CX17" s="46">
        <v>1</v>
      </c>
      <c r="CY17" s="46"/>
      <c r="CZ17" s="46"/>
      <c r="DA17" s="46">
        <v>1</v>
      </c>
      <c r="DB17" s="46"/>
      <c r="DC17" s="46"/>
      <c r="DD17" s="46">
        <v>1</v>
      </c>
      <c r="DE17" s="46"/>
      <c r="DF17" s="46"/>
      <c r="DG17" s="46">
        <v>1</v>
      </c>
      <c r="DH17" s="46"/>
      <c r="DI17" s="46"/>
      <c r="DJ17" s="46">
        <v>1</v>
      </c>
      <c r="DK17" s="46"/>
      <c r="DL17" s="46"/>
      <c r="DM17" s="46">
        <v>1</v>
      </c>
      <c r="DN17" s="46"/>
      <c r="DO17" s="46"/>
      <c r="DP17" s="46">
        <v>1</v>
      </c>
      <c r="DQ17" s="46"/>
      <c r="DR17" s="46"/>
      <c r="DS17" s="46">
        <v>1</v>
      </c>
      <c r="DT17" s="46"/>
      <c r="DU17" s="46"/>
      <c r="DV17" s="46">
        <v>1</v>
      </c>
      <c r="DW17" s="46"/>
      <c r="DX17" s="46"/>
      <c r="DY17" s="46">
        <v>1</v>
      </c>
      <c r="DZ17" s="46"/>
      <c r="EA17" s="46"/>
      <c r="EB17" s="46">
        <v>1</v>
      </c>
      <c r="EC17" s="46"/>
      <c r="ED17" s="46"/>
      <c r="EE17" s="46">
        <v>1</v>
      </c>
      <c r="EF17" s="46"/>
      <c r="EG17" s="46"/>
      <c r="EH17" s="46">
        <v>1</v>
      </c>
      <c r="EI17" s="46"/>
      <c r="EJ17" s="46"/>
      <c r="EK17" s="46">
        <v>1</v>
      </c>
      <c r="EL17" s="46"/>
      <c r="EM17" s="46"/>
      <c r="EN17" s="46">
        <v>1</v>
      </c>
      <c r="EO17" s="46"/>
      <c r="EP17" s="46"/>
      <c r="EQ17" s="46">
        <v>1</v>
      </c>
      <c r="ER17" s="46"/>
      <c r="ES17" s="46"/>
      <c r="ET17" s="46">
        <v>1</v>
      </c>
      <c r="EU17" s="46"/>
      <c r="EV17" s="46"/>
      <c r="EW17" s="46">
        <v>1</v>
      </c>
      <c r="EX17" s="46"/>
      <c r="EY17" s="46"/>
      <c r="EZ17" s="46">
        <v>1</v>
      </c>
      <c r="FA17" s="46"/>
      <c r="FB17" s="46"/>
      <c r="FC17" s="46">
        <v>1</v>
      </c>
      <c r="FD17" s="46"/>
      <c r="FE17" s="46"/>
      <c r="FF17" s="46">
        <v>1</v>
      </c>
      <c r="FG17" s="46"/>
      <c r="FH17" s="46"/>
      <c r="FI17" s="46">
        <v>1</v>
      </c>
      <c r="FJ17" s="46"/>
      <c r="FK17" s="46"/>
      <c r="FL17" s="46">
        <v>1</v>
      </c>
      <c r="FM17" s="46"/>
      <c r="FN17" s="46"/>
      <c r="FO17" s="46">
        <v>1</v>
      </c>
      <c r="FP17" s="46"/>
      <c r="FQ17" s="46"/>
      <c r="FR17" s="46">
        <v>1</v>
      </c>
      <c r="FS17" s="46"/>
      <c r="FT17" s="46"/>
      <c r="FU17" s="46">
        <v>1</v>
      </c>
      <c r="FV17" s="46"/>
      <c r="FW17" s="46"/>
      <c r="FX17" s="46">
        <v>1</v>
      </c>
      <c r="FY17" s="46"/>
      <c r="FZ17" s="46"/>
      <c r="GA17" s="46">
        <v>1</v>
      </c>
      <c r="GB17" s="46"/>
      <c r="GC17" s="46"/>
      <c r="GD17" s="46">
        <v>1</v>
      </c>
      <c r="GE17" s="46"/>
      <c r="GF17" s="46"/>
      <c r="GG17" s="46">
        <v>1</v>
      </c>
      <c r="GH17" s="46"/>
      <c r="GI17" s="46"/>
      <c r="GJ17" s="46">
        <v>1</v>
      </c>
      <c r="GK17" s="46"/>
      <c r="GL17" s="46"/>
      <c r="GM17" s="46">
        <v>1</v>
      </c>
      <c r="GN17" s="46"/>
      <c r="GO17" s="46"/>
      <c r="GP17" s="46">
        <v>1</v>
      </c>
      <c r="GQ17" s="46"/>
      <c r="GR17" s="46"/>
      <c r="GS17" s="46">
        <v>1</v>
      </c>
      <c r="GT17" s="46"/>
      <c r="GU17" s="46"/>
      <c r="GV17" s="46">
        <v>1</v>
      </c>
      <c r="GW17" s="46"/>
      <c r="GX17" s="46"/>
      <c r="GY17" s="46">
        <v>1</v>
      </c>
      <c r="GZ17" s="46"/>
      <c r="HA17" s="46"/>
      <c r="HB17" s="46">
        <v>1</v>
      </c>
      <c r="HC17" s="46"/>
      <c r="HD17" s="46"/>
      <c r="HE17" s="46">
        <v>1</v>
      </c>
      <c r="HF17" s="46"/>
      <c r="HG17" s="46"/>
      <c r="HH17" s="46">
        <v>1</v>
      </c>
      <c r="HI17" s="46"/>
      <c r="HJ17" s="46"/>
      <c r="HK17" s="46">
        <v>1</v>
      </c>
      <c r="HL17" s="46"/>
      <c r="HM17" s="46"/>
      <c r="HN17" s="46">
        <v>1</v>
      </c>
      <c r="HO17" s="46"/>
      <c r="HP17" s="46"/>
      <c r="HQ17" s="46">
        <v>1</v>
      </c>
      <c r="HR17" s="46"/>
      <c r="HS17" s="46"/>
      <c r="HT17" s="46">
        <v>1</v>
      </c>
      <c r="HU17" s="46"/>
      <c r="HV17" s="46"/>
      <c r="HW17" s="46">
        <v>1</v>
      </c>
      <c r="HX17" s="46"/>
      <c r="HY17" s="46"/>
      <c r="HZ17" s="46">
        <v>1</v>
      </c>
      <c r="IA17" s="46"/>
      <c r="IB17" s="46"/>
      <c r="IC17" s="46">
        <v>1</v>
      </c>
      <c r="ID17" s="46"/>
      <c r="IE17" s="46"/>
      <c r="IF17" s="46">
        <v>1</v>
      </c>
      <c r="IG17" s="46"/>
      <c r="IH17" s="46"/>
      <c r="II17" s="46">
        <v>1</v>
      </c>
      <c r="IJ17" s="46"/>
      <c r="IK17" s="46"/>
      <c r="IL17" s="46">
        <v>1</v>
      </c>
      <c r="IM17" s="46"/>
      <c r="IN17" s="46"/>
      <c r="IO17" s="46">
        <v>1</v>
      </c>
      <c r="IP17" s="46"/>
      <c r="IQ17" s="46"/>
      <c r="IR17" s="46">
        <v>1</v>
      </c>
      <c r="IS17" s="46"/>
      <c r="IT17" s="46"/>
      <c r="IU17" s="46">
        <v>1</v>
      </c>
      <c r="IV17" s="46"/>
      <c r="IW17" s="46"/>
      <c r="IX17" s="46">
        <v>1</v>
      </c>
      <c r="IY17" s="46"/>
      <c r="IZ17" s="46"/>
      <c r="JA17" s="46">
        <v>1</v>
      </c>
      <c r="JB17" s="46"/>
      <c r="JC17" s="46"/>
      <c r="JD17" s="46">
        <v>1</v>
      </c>
      <c r="JE17" s="46"/>
      <c r="JF17" s="46"/>
      <c r="JG17" s="46">
        <v>1</v>
      </c>
      <c r="JH17" s="46"/>
      <c r="JI17" s="46"/>
      <c r="JJ17" s="46">
        <v>1</v>
      </c>
      <c r="JK17" s="46"/>
      <c r="JL17" s="46"/>
      <c r="JM17" s="46">
        <v>1</v>
      </c>
      <c r="JN17" s="46"/>
      <c r="JO17" s="46"/>
      <c r="JP17" s="46">
        <v>1</v>
      </c>
      <c r="JQ17" s="46"/>
      <c r="JR17" s="46"/>
      <c r="JS17" s="46">
        <v>1</v>
      </c>
      <c r="JT17" s="46"/>
      <c r="JU17" s="46"/>
      <c r="JV17" s="46">
        <v>1</v>
      </c>
      <c r="JW17" s="46"/>
      <c r="JX17" s="46"/>
      <c r="JY17" s="46">
        <v>1</v>
      </c>
      <c r="JZ17" s="46"/>
      <c r="KA17" s="46"/>
      <c r="KB17" s="46">
        <v>1</v>
      </c>
      <c r="KC17" s="46"/>
      <c r="KD17" s="46"/>
      <c r="KE17" s="46">
        <v>1</v>
      </c>
      <c r="KF17" s="46"/>
      <c r="KG17" s="46"/>
      <c r="KH17" s="46">
        <v>1</v>
      </c>
      <c r="KI17" s="46"/>
      <c r="KJ17" s="46"/>
      <c r="KK17" s="46">
        <v>1</v>
      </c>
      <c r="KL17" s="46"/>
      <c r="KM17" s="46"/>
      <c r="KN17" s="46">
        <v>1</v>
      </c>
      <c r="KO17" s="46"/>
      <c r="KP17" s="46"/>
      <c r="KQ17" s="46">
        <v>1</v>
      </c>
      <c r="KR17" s="46"/>
      <c r="KS17" s="46"/>
      <c r="KT17" s="46">
        <v>1</v>
      </c>
      <c r="KU17" s="46"/>
      <c r="KV17" s="46"/>
      <c r="KW17" s="46">
        <v>1</v>
      </c>
      <c r="KX17" s="46"/>
      <c r="KY17" s="46"/>
      <c r="KZ17" s="46">
        <v>1</v>
      </c>
      <c r="LA17" s="46"/>
      <c r="LB17" s="46"/>
      <c r="LC17" s="46">
        <v>1</v>
      </c>
      <c r="LD17" s="46"/>
      <c r="LE17" s="46"/>
      <c r="LF17" s="46">
        <v>1</v>
      </c>
      <c r="LG17" s="46"/>
      <c r="LH17" s="46"/>
      <c r="LI17" s="46">
        <v>1</v>
      </c>
      <c r="LJ17" s="46"/>
      <c r="LK17" s="46"/>
      <c r="LL17" s="46">
        <v>1</v>
      </c>
      <c r="LM17" s="46"/>
      <c r="LN17" s="46"/>
      <c r="LO17" s="46">
        <v>1</v>
      </c>
      <c r="LP17" s="46"/>
      <c r="LQ17" s="46"/>
      <c r="LR17" s="46">
        <v>1</v>
      </c>
      <c r="LS17" s="46"/>
      <c r="LT17" s="46"/>
      <c r="LU17" s="46">
        <v>1</v>
      </c>
      <c r="LV17" s="46"/>
      <c r="LW17" s="46"/>
      <c r="LX17" s="46">
        <v>1</v>
      </c>
      <c r="LY17" s="46"/>
      <c r="LZ17" s="46"/>
      <c r="MA17" s="46">
        <v>1</v>
      </c>
      <c r="MB17" s="46"/>
      <c r="MC17" s="46"/>
      <c r="MD17" s="46">
        <v>1</v>
      </c>
      <c r="ME17" s="46"/>
      <c r="MF17" s="46"/>
      <c r="MG17" s="46">
        <v>1</v>
      </c>
      <c r="MH17" s="46"/>
      <c r="MI17" s="46"/>
      <c r="MJ17" s="46">
        <v>1</v>
      </c>
      <c r="MK17" s="46"/>
      <c r="ML17" s="46"/>
      <c r="MM17" s="46">
        <v>1</v>
      </c>
      <c r="MN17" s="46"/>
      <c r="MO17" s="46"/>
      <c r="MP17" s="46">
        <v>1</v>
      </c>
      <c r="MQ17" s="46"/>
      <c r="MR17" s="46"/>
      <c r="MS17" s="46">
        <v>1</v>
      </c>
      <c r="MT17" s="46"/>
      <c r="MU17" s="46"/>
      <c r="MV17" s="46">
        <v>1</v>
      </c>
      <c r="MW17" s="46"/>
      <c r="MX17" s="46"/>
      <c r="MY17" s="46">
        <v>1</v>
      </c>
      <c r="MZ17" s="46"/>
      <c r="NA17" s="46"/>
      <c r="NB17" s="46">
        <v>1</v>
      </c>
      <c r="NC17" s="46"/>
      <c r="ND17" s="46"/>
      <c r="NE17" s="46">
        <v>1</v>
      </c>
      <c r="NF17" s="46"/>
      <c r="NG17" s="46"/>
      <c r="NH17" s="46">
        <v>1</v>
      </c>
      <c r="NI17" s="46"/>
      <c r="NJ17" s="46"/>
      <c r="NK17" s="46">
        <v>1</v>
      </c>
      <c r="NL17" s="46"/>
      <c r="NM17" s="46"/>
      <c r="NN17" s="46">
        <v>1</v>
      </c>
      <c r="NO17" s="46"/>
      <c r="NP17" s="46"/>
      <c r="NQ17" s="46">
        <v>1</v>
      </c>
      <c r="NR17" s="46"/>
      <c r="NS17" s="46"/>
      <c r="NT17" s="46">
        <v>1</v>
      </c>
      <c r="NU17" s="46"/>
      <c r="NV17" s="46"/>
      <c r="NW17" s="46">
        <v>1</v>
      </c>
      <c r="NX17" s="46"/>
      <c r="NY17" s="46"/>
      <c r="NZ17" s="46">
        <v>1</v>
      </c>
      <c r="OA17" s="46"/>
      <c r="OB17" s="46"/>
      <c r="OC17" s="46">
        <v>1</v>
      </c>
      <c r="OD17" s="46"/>
      <c r="OE17" s="46"/>
      <c r="OF17" s="46">
        <v>1</v>
      </c>
      <c r="OG17" s="46"/>
      <c r="OH17" s="46"/>
      <c r="OI17" s="46">
        <v>1</v>
      </c>
      <c r="OJ17" s="46"/>
      <c r="OK17" s="46"/>
      <c r="OL17" s="46">
        <v>1</v>
      </c>
      <c r="OM17" s="46"/>
      <c r="ON17" s="46"/>
      <c r="OO17" s="46">
        <v>1</v>
      </c>
      <c r="OP17" s="46"/>
      <c r="OQ17" s="46"/>
      <c r="OR17" s="46">
        <v>1</v>
      </c>
      <c r="OS17" s="46"/>
      <c r="OT17" s="46"/>
      <c r="OU17" s="46">
        <v>1</v>
      </c>
      <c r="OV17" s="46"/>
      <c r="OW17" s="46"/>
      <c r="OX17" s="46">
        <v>1</v>
      </c>
      <c r="OY17" s="46"/>
      <c r="OZ17" s="46"/>
      <c r="PA17" s="46">
        <v>1</v>
      </c>
      <c r="PB17" s="46"/>
      <c r="PC17" s="46"/>
      <c r="PD17" s="46">
        <v>1</v>
      </c>
      <c r="PE17" s="46"/>
      <c r="PF17" s="46"/>
      <c r="PG17" s="46">
        <v>1</v>
      </c>
      <c r="PH17" s="46"/>
      <c r="PI17" s="46"/>
      <c r="PJ17" s="46">
        <v>1</v>
      </c>
      <c r="PK17" s="46"/>
      <c r="PL17" s="46"/>
      <c r="PM17" s="46">
        <v>1</v>
      </c>
      <c r="PN17" s="46"/>
      <c r="PO17" s="46"/>
      <c r="PP17" s="46">
        <v>1</v>
      </c>
      <c r="PQ17" s="46"/>
      <c r="PR17" s="46"/>
      <c r="PS17" s="46">
        <v>1</v>
      </c>
      <c r="PT17" s="46"/>
      <c r="PU17" s="46"/>
      <c r="PV17" s="46">
        <v>1</v>
      </c>
      <c r="PW17" s="46"/>
      <c r="PX17" s="46"/>
      <c r="PY17" s="46">
        <v>1</v>
      </c>
      <c r="PZ17" s="46"/>
      <c r="QA17" s="46"/>
      <c r="QB17" s="46">
        <v>1</v>
      </c>
      <c r="QC17" s="46"/>
      <c r="QD17" s="46"/>
      <c r="QE17" s="46">
        <v>1</v>
      </c>
      <c r="QF17" s="46"/>
      <c r="QG17" s="46"/>
      <c r="QH17" s="46">
        <v>1</v>
      </c>
      <c r="QI17" s="46"/>
      <c r="QJ17" s="46"/>
      <c r="QK17" s="46">
        <v>1</v>
      </c>
      <c r="QL17" s="46"/>
      <c r="QM17" s="46"/>
      <c r="QN17" s="46">
        <v>1</v>
      </c>
      <c r="QO17" s="46"/>
      <c r="QP17" s="46"/>
      <c r="QQ17" s="46">
        <v>1</v>
      </c>
      <c r="QR17" s="46"/>
      <c r="QS17" s="46"/>
      <c r="QT17" s="46">
        <v>1</v>
      </c>
      <c r="QU17" s="46"/>
      <c r="QV17" s="46"/>
      <c r="QW17" s="46">
        <v>1</v>
      </c>
      <c r="QX17" s="46"/>
      <c r="QY17" s="46"/>
      <c r="QZ17" s="46">
        <v>1</v>
      </c>
      <c r="RA17" s="46"/>
      <c r="RB17" s="46"/>
      <c r="RC17" s="46">
        <v>1</v>
      </c>
      <c r="RD17" s="46"/>
      <c r="RE17" s="46"/>
      <c r="RF17" s="46">
        <v>1</v>
      </c>
      <c r="RG17" s="46"/>
      <c r="RH17" s="46"/>
      <c r="RI17" s="46">
        <v>1</v>
      </c>
      <c r="RJ17" s="46"/>
      <c r="RK17" s="46"/>
      <c r="RL17" s="46">
        <v>1</v>
      </c>
      <c r="RM17" s="46"/>
      <c r="RN17" s="46"/>
      <c r="RO17" s="46">
        <v>1</v>
      </c>
      <c r="RP17" s="46"/>
      <c r="RQ17" s="46"/>
      <c r="RR17" s="46">
        <v>1</v>
      </c>
      <c r="RS17" s="46"/>
      <c r="RT17" s="46"/>
      <c r="RU17" s="46">
        <v>1</v>
      </c>
      <c r="RV17" s="46"/>
      <c r="RW17" s="46"/>
      <c r="RX17" s="46">
        <v>1</v>
      </c>
      <c r="RY17" s="46"/>
      <c r="RZ17" s="46"/>
      <c r="SA17" s="46">
        <v>1</v>
      </c>
      <c r="SB17" s="46"/>
      <c r="SC17" s="46"/>
      <c r="SD17" s="46">
        <v>1</v>
      </c>
      <c r="SE17" s="46"/>
      <c r="SF17" s="46"/>
      <c r="SG17" s="46">
        <v>1</v>
      </c>
      <c r="SH17" s="46"/>
      <c r="SI17" s="46"/>
      <c r="SJ17" s="46">
        <v>1</v>
      </c>
      <c r="SK17" s="46"/>
      <c r="SL17" s="46"/>
      <c r="SM17" s="46">
        <v>1</v>
      </c>
      <c r="SN17" s="46"/>
      <c r="SO17" s="46"/>
      <c r="SP17" s="46">
        <v>1</v>
      </c>
      <c r="SQ17" s="46"/>
      <c r="SR17" s="46"/>
      <c r="SS17" s="46">
        <v>1</v>
      </c>
      <c r="ST17" s="46"/>
      <c r="SU17" s="46"/>
      <c r="SV17" s="46">
        <v>1</v>
      </c>
      <c r="SW17" s="46"/>
      <c r="SX17" s="46"/>
      <c r="SY17" s="46">
        <v>1</v>
      </c>
      <c r="SZ17" s="46"/>
      <c r="TA17" s="46"/>
      <c r="TB17" s="46">
        <v>1</v>
      </c>
      <c r="TC17" s="46"/>
      <c r="TD17" s="46"/>
      <c r="TE17" s="46">
        <v>1</v>
      </c>
      <c r="TF17" s="46"/>
      <c r="TG17" s="46"/>
      <c r="TH17" s="46">
        <v>1</v>
      </c>
      <c r="TI17" s="46"/>
      <c r="TJ17" s="46"/>
      <c r="TK17" s="46">
        <v>1</v>
      </c>
      <c r="TL17" s="46"/>
      <c r="TM17" s="46"/>
      <c r="TN17" s="46">
        <v>1</v>
      </c>
      <c r="TO17" s="46"/>
      <c r="TP17" s="46"/>
      <c r="TQ17" s="46">
        <v>1</v>
      </c>
      <c r="TR17" s="46"/>
      <c r="TS17" s="46"/>
      <c r="TT17" s="46">
        <v>1</v>
      </c>
      <c r="TU17" s="46"/>
      <c r="TV17" s="46"/>
      <c r="TW17" s="46">
        <v>1</v>
      </c>
      <c r="TX17" s="46"/>
      <c r="TY17" s="46"/>
      <c r="TZ17" s="46">
        <v>1</v>
      </c>
      <c r="UA17" s="46"/>
      <c r="UB17" s="46"/>
      <c r="UC17" s="46">
        <v>1</v>
      </c>
      <c r="UD17" s="46"/>
      <c r="UE17" s="46"/>
      <c r="UF17" s="46">
        <v>1</v>
      </c>
      <c r="UG17" s="46"/>
      <c r="UH17" s="46"/>
      <c r="UI17" s="46">
        <v>1</v>
      </c>
      <c r="UJ17" s="46"/>
      <c r="UK17" s="46"/>
      <c r="UL17" s="46">
        <v>1</v>
      </c>
      <c r="UM17" s="46"/>
      <c r="UN17" s="46"/>
      <c r="UO17" s="46">
        <v>1</v>
      </c>
      <c r="UP17" s="46"/>
      <c r="UQ17" s="46"/>
      <c r="UR17" s="46">
        <v>1</v>
      </c>
      <c r="US17" s="46"/>
      <c r="UT17" s="46"/>
      <c r="UU17" s="46">
        <v>1</v>
      </c>
      <c r="UV17" s="46"/>
      <c r="UW17" s="46"/>
      <c r="UX17" s="46">
        <v>1</v>
      </c>
      <c r="UY17" s="46"/>
      <c r="UZ17" s="46"/>
      <c r="VA17" s="46">
        <v>1</v>
      </c>
      <c r="VB17" s="46"/>
      <c r="VC17" s="46"/>
      <c r="VD17" s="46">
        <v>1</v>
      </c>
      <c r="VE17" s="46"/>
      <c r="VF17" s="46"/>
      <c r="VG17" s="46">
        <v>1</v>
      </c>
      <c r="VH17" s="46"/>
      <c r="VI17" s="46"/>
      <c r="VJ17" s="46">
        <v>1</v>
      </c>
      <c r="VK17" s="46"/>
      <c r="VL17" s="46"/>
      <c r="VM17" s="46">
        <v>1</v>
      </c>
      <c r="VN17" s="46"/>
      <c r="VO17" s="46"/>
      <c r="VP17" s="46">
        <v>1</v>
      </c>
      <c r="VQ17" s="46"/>
      <c r="VR17" s="46"/>
      <c r="VS17" s="46">
        <v>1</v>
      </c>
      <c r="VT17" s="46"/>
      <c r="VU17" s="46"/>
      <c r="VV17" s="46">
        <v>1</v>
      </c>
      <c r="VW17" s="46"/>
      <c r="VX17" s="46"/>
      <c r="VY17" s="46">
        <v>1</v>
      </c>
      <c r="VZ17" s="46"/>
      <c r="WA17" s="46"/>
      <c r="WB17" s="46">
        <v>1</v>
      </c>
      <c r="WC17" s="46"/>
      <c r="WD17" s="46"/>
      <c r="WE17" s="46">
        <v>1</v>
      </c>
      <c r="WF17" s="46"/>
      <c r="WG17" s="46"/>
      <c r="WH17" s="46">
        <v>1</v>
      </c>
      <c r="WI17" s="46"/>
      <c r="WJ17" s="46"/>
      <c r="WK17" s="46">
        <v>1</v>
      </c>
      <c r="WL17" s="46"/>
      <c r="WM17" s="46"/>
      <c r="WN17" s="46">
        <v>1</v>
      </c>
      <c r="WO17" s="46"/>
      <c r="WP17" s="46"/>
      <c r="WQ17" s="46">
        <v>1</v>
      </c>
      <c r="WR17" s="46"/>
      <c r="WS17" s="46"/>
      <c r="WT17" s="46">
        <v>1</v>
      </c>
      <c r="WU17" s="46"/>
      <c r="WV17" s="46"/>
    </row>
    <row r="18" spans="1:620" s="45" customFormat="1" ht="15.75" x14ac:dyDescent="0.25">
      <c r="A18" s="33">
        <v>5</v>
      </c>
      <c r="B18" s="33" t="s">
        <v>1057</v>
      </c>
      <c r="C18" s="46"/>
      <c r="D18" s="46">
        <v>1</v>
      </c>
      <c r="E18" s="46"/>
      <c r="F18" s="46"/>
      <c r="G18" s="46">
        <v>1</v>
      </c>
      <c r="H18" s="46"/>
      <c r="I18" s="46"/>
      <c r="J18" s="46">
        <v>1</v>
      </c>
      <c r="K18" s="46"/>
      <c r="L18" s="46"/>
      <c r="M18" s="46">
        <v>1</v>
      </c>
      <c r="N18" s="46"/>
      <c r="O18" s="46"/>
      <c r="P18" s="46">
        <v>1</v>
      </c>
      <c r="Q18" s="46"/>
      <c r="R18" s="46"/>
      <c r="S18" s="46">
        <v>1</v>
      </c>
      <c r="T18" s="47"/>
      <c r="U18" s="46"/>
      <c r="V18" s="46">
        <v>1</v>
      </c>
      <c r="W18" s="46"/>
      <c r="X18" s="46"/>
      <c r="Y18" s="46">
        <v>1</v>
      </c>
      <c r="Z18" s="46"/>
      <c r="AA18" s="46"/>
      <c r="AB18" s="46">
        <v>1</v>
      </c>
      <c r="AC18" s="46"/>
      <c r="AD18" s="46"/>
      <c r="AE18" s="46">
        <v>1</v>
      </c>
      <c r="AF18" s="46"/>
      <c r="AG18" s="46"/>
      <c r="AH18" s="46">
        <v>1</v>
      </c>
      <c r="AI18" s="46"/>
      <c r="AJ18" s="46"/>
      <c r="AK18" s="46">
        <v>1</v>
      </c>
      <c r="AL18" s="46"/>
      <c r="AM18" s="46"/>
      <c r="AN18" s="46">
        <v>1</v>
      </c>
      <c r="AO18" s="46"/>
      <c r="AP18" s="46"/>
      <c r="AQ18" s="46">
        <v>1</v>
      </c>
      <c r="AR18" s="46"/>
      <c r="AS18" s="46"/>
      <c r="AT18" s="46">
        <v>1</v>
      </c>
      <c r="AU18" s="46"/>
      <c r="AV18" s="46"/>
      <c r="AW18" s="46">
        <v>1</v>
      </c>
      <c r="AX18" s="46"/>
      <c r="AY18" s="46"/>
      <c r="AZ18" s="46">
        <v>1</v>
      </c>
      <c r="BA18" s="46"/>
      <c r="BB18" s="46"/>
      <c r="BC18" s="46">
        <v>1</v>
      </c>
      <c r="BD18" s="46"/>
      <c r="BE18" s="46"/>
      <c r="BF18" s="46">
        <v>1</v>
      </c>
      <c r="BG18" s="46"/>
      <c r="BH18" s="46"/>
      <c r="BI18" s="46">
        <v>1</v>
      </c>
      <c r="BJ18" s="46"/>
      <c r="BK18" s="46"/>
      <c r="BL18" s="46">
        <v>1</v>
      </c>
      <c r="BM18" s="46"/>
      <c r="BN18" s="46"/>
      <c r="BO18" s="46">
        <v>1</v>
      </c>
      <c r="BP18" s="46"/>
      <c r="BQ18" s="46"/>
      <c r="BR18" s="46">
        <v>1</v>
      </c>
      <c r="BS18" s="46"/>
      <c r="BT18" s="46"/>
      <c r="BU18" s="46">
        <v>1</v>
      </c>
      <c r="BV18" s="46"/>
      <c r="BW18" s="46"/>
      <c r="BX18" s="46">
        <v>1</v>
      </c>
      <c r="BY18" s="46"/>
      <c r="BZ18" s="46"/>
      <c r="CA18" s="46">
        <v>1</v>
      </c>
      <c r="CB18" s="46"/>
      <c r="CC18" s="46"/>
      <c r="CD18" s="46">
        <v>1</v>
      </c>
      <c r="CE18" s="46"/>
      <c r="CF18" s="46"/>
      <c r="CG18" s="46">
        <v>1</v>
      </c>
      <c r="CH18" s="46"/>
      <c r="CI18" s="46"/>
      <c r="CJ18" s="46">
        <v>1</v>
      </c>
      <c r="CK18" s="46"/>
      <c r="CL18" s="46"/>
      <c r="CM18" s="46">
        <v>1</v>
      </c>
      <c r="CN18" s="46"/>
      <c r="CO18" s="46"/>
      <c r="CP18" s="46">
        <v>1</v>
      </c>
      <c r="CQ18" s="46"/>
      <c r="CR18" s="46"/>
      <c r="CS18" s="46">
        <v>1</v>
      </c>
      <c r="CT18" s="46"/>
      <c r="CU18" s="46"/>
      <c r="CV18" s="46">
        <v>1</v>
      </c>
      <c r="CW18" s="46"/>
      <c r="CX18" s="46"/>
      <c r="CY18" s="46">
        <v>1</v>
      </c>
      <c r="CZ18" s="46"/>
      <c r="DA18" s="46"/>
      <c r="DB18" s="46">
        <v>1</v>
      </c>
      <c r="DC18" s="46"/>
      <c r="DD18" s="46"/>
      <c r="DE18" s="46">
        <v>1</v>
      </c>
      <c r="DF18" s="46"/>
      <c r="DG18" s="46"/>
      <c r="DH18" s="46">
        <v>1</v>
      </c>
      <c r="DI18" s="46"/>
      <c r="DJ18" s="46"/>
      <c r="DK18" s="46">
        <v>1</v>
      </c>
      <c r="DL18" s="46"/>
      <c r="DM18" s="46"/>
      <c r="DN18" s="46">
        <v>1</v>
      </c>
      <c r="DO18" s="46"/>
      <c r="DP18" s="46"/>
      <c r="DQ18" s="46">
        <v>1</v>
      </c>
      <c r="DR18" s="46"/>
      <c r="DS18" s="46"/>
      <c r="DT18" s="46">
        <v>1</v>
      </c>
      <c r="DU18" s="46"/>
      <c r="DV18" s="46"/>
      <c r="DW18" s="46">
        <v>1</v>
      </c>
      <c r="DX18" s="46"/>
      <c r="DY18" s="46"/>
      <c r="DZ18" s="46">
        <v>1</v>
      </c>
      <c r="EA18" s="46"/>
      <c r="EB18" s="46"/>
      <c r="EC18" s="46">
        <v>1</v>
      </c>
      <c r="ED18" s="46"/>
      <c r="EE18" s="46"/>
      <c r="EF18" s="46">
        <v>1</v>
      </c>
      <c r="EG18" s="46"/>
      <c r="EH18" s="46"/>
      <c r="EI18" s="46">
        <v>1</v>
      </c>
      <c r="EJ18" s="46"/>
      <c r="EK18" s="46"/>
      <c r="EL18" s="46">
        <v>1</v>
      </c>
      <c r="EM18" s="46"/>
      <c r="EN18" s="46"/>
      <c r="EO18" s="46">
        <v>1</v>
      </c>
      <c r="EP18" s="46"/>
      <c r="EQ18" s="46"/>
      <c r="ER18" s="46">
        <v>1</v>
      </c>
      <c r="ES18" s="46"/>
      <c r="ET18" s="46"/>
      <c r="EU18" s="46">
        <v>1</v>
      </c>
      <c r="EV18" s="46"/>
      <c r="EW18" s="46"/>
      <c r="EX18" s="46">
        <v>1</v>
      </c>
      <c r="EY18" s="46"/>
      <c r="EZ18" s="46"/>
      <c r="FA18" s="46">
        <v>1</v>
      </c>
      <c r="FB18" s="46"/>
      <c r="FC18" s="46"/>
      <c r="FD18" s="46">
        <v>1</v>
      </c>
      <c r="FE18" s="46"/>
      <c r="FF18" s="46"/>
      <c r="FG18" s="46">
        <v>1</v>
      </c>
      <c r="FH18" s="46"/>
      <c r="FI18" s="46"/>
      <c r="FJ18" s="46">
        <v>1</v>
      </c>
      <c r="FK18" s="46"/>
      <c r="FL18" s="46"/>
      <c r="FM18" s="46">
        <v>1</v>
      </c>
      <c r="FN18" s="46"/>
      <c r="FO18" s="46"/>
      <c r="FP18" s="46">
        <v>1</v>
      </c>
      <c r="FQ18" s="46"/>
      <c r="FR18" s="46"/>
      <c r="FS18" s="46">
        <v>1</v>
      </c>
      <c r="FT18" s="46"/>
      <c r="FU18" s="46"/>
      <c r="FV18" s="46">
        <v>1</v>
      </c>
      <c r="FW18" s="46"/>
      <c r="FX18" s="46"/>
      <c r="FY18" s="46">
        <v>1</v>
      </c>
      <c r="FZ18" s="46"/>
      <c r="GA18" s="46"/>
      <c r="GB18" s="46">
        <v>1</v>
      </c>
      <c r="GC18" s="46"/>
      <c r="GD18" s="46"/>
      <c r="GE18" s="46">
        <v>1</v>
      </c>
      <c r="GF18" s="46"/>
      <c r="GG18" s="46"/>
      <c r="GH18" s="46">
        <v>1</v>
      </c>
      <c r="GI18" s="46"/>
      <c r="GJ18" s="46"/>
      <c r="GK18" s="46">
        <v>1</v>
      </c>
      <c r="GL18" s="46"/>
      <c r="GM18" s="46"/>
      <c r="GN18" s="46">
        <v>1</v>
      </c>
      <c r="GO18" s="46"/>
      <c r="GP18" s="46"/>
      <c r="GQ18" s="46">
        <v>1</v>
      </c>
      <c r="GR18" s="46"/>
      <c r="GS18" s="46"/>
      <c r="GT18" s="46">
        <v>1</v>
      </c>
      <c r="GU18" s="46"/>
      <c r="GV18" s="46"/>
      <c r="GW18" s="46">
        <v>1</v>
      </c>
      <c r="GX18" s="46"/>
      <c r="GY18" s="46"/>
      <c r="GZ18" s="46">
        <v>1</v>
      </c>
      <c r="HA18" s="46"/>
      <c r="HB18" s="46"/>
      <c r="HC18" s="46">
        <v>1</v>
      </c>
      <c r="HD18" s="46"/>
      <c r="HE18" s="46"/>
      <c r="HF18" s="46">
        <v>1</v>
      </c>
      <c r="HG18" s="46"/>
      <c r="HH18" s="46"/>
      <c r="HI18" s="46">
        <v>1</v>
      </c>
      <c r="HJ18" s="46"/>
      <c r="HK18" s="46"/>
      <c r="HL18" s="46">
        <v>1</v>
      </c>
      <c r="HM18" s="46"/>
      <c r="HN18" s="46"/>
      <c r="HO18" s="46">
        <v>1</v>
      </c>
      <c r="HP18" s="46"/>
      <c r="HQ18" s="46"/>
      <c r="HR18" s="46">
        <v>1</v>
      </c>
      <c r="HS18" s="46"/>
      <c r="HT18" s="46"/>
      <c r="HU18" s="46">
        <v>1</v>
      </c>
      <c r="HV18" s="46"/>
      <c r="HW18" s="46"/>
      <c r="HX18" s="46">
        <v>1</v>
      </c>
      <c r="HY18" s="46"/>
      <c r="HZ18" s="46"/>
      <c r="IA18" s="46">
        <v>1</v>
      </c>
      <c r="IB18" s="46"/>
      <c r="IC18" s="46"/>
      <c r="ID18" s="46">
        <v>1</v>
      </c>
      <c r="IE18" s="46"/>
      <c r="IF18" s="46"/>
      <c r="IG18" s="46">
        <v>1</v>
      </c>
      <c r="IH18" s="46"/>
      <c r="II18" s="46"/>
      <c r="IJ18" s="46">
        <v>1</v>
      </c>
      <c r="IK18" s="46"/>
      <c r="IL18" s="46"/>
      <c r="IM18" s="46">
        <v>1</v>
      </c>
      <c r="IN18" s="46"/>
      <c r="IO18" s="46"/>
      <c r="IP18" s="46">
        <v>1</v>
      </c>
      <c r="IQ18" s="46"/>
      <c r="IR18" s="46"/>
      <c r="IS18" s="46">
        <v>1</v>
      </c>
      <c r="IT18" s="46"/>
      <c r="IU18" s="46"/>
      <c r="IV18" s="46">
        <v>1</v>
      </c>
      <c r="IW18" s="46"/>
      <c r="IX18" s="46"/>
      <c r="IY18" s="46">
        <v>1</v>
      </c>
      <c r="IZ18" s="46"/>
      <c r="JA18" s="46"/>
      <c r="JB18" s="46">
        <v>1</v>
      </c>
      <c r="JC18" s="46"/>
      <c r="JD18" s="46"/>
      <c r="JE18" s="46">
        <v>1</v>
      </c>
      <c r="JF18" s="46"/>
      <c r="JG18" s="46"/>
      <c r="JH18" s="46">
        <v>1</v>
      </c>
      <c r="JI18" s="46"/>
      <c r="JJ18" s="46"/>
      <c r="JK18" s="46">
        <v>1</v>
      </c>
      <c r="JL18" s="46"/>
      <c r="JM18" s="46"/>
      <c r="JN18" s="46">
        <v>1</v>
      </c>
      <c r="JO18" s="46"/>
      <c r="JP18" s="46"/>
      <c r="JQ18" s="46">
        <v>1</v>
      </c>
      <c r="JR18" s="46"/>
      <c r="JS18" s="46"/>
      <c r="JT18" s="46">
        <v>1</v>
      </c>
      <c r="JU18" s="46"/>
      <c r="JV18" s="46"/>
      <c r="JW18" s="46">
        <v>1</v>
      </c>
      <c r="JX18" s="46"/>
      <c r="JY18" s="46"/>
      <c r="JZ18" s="46">
        <v>1</v>
      </c>
      <c r="KA18" s="46"/>
      <c r="KB18" s="46"/>
      <c r="KC18" s="46">
        <v>1</v>
      </c>
      <c r="KD18" s="46"/>
      <c r="KE18" s="46"/>
      <c r="KF18" s="46">
        <v>1</v>
      </c>
      <c r="KG18" s="46"/>
      <c r="KH18" s="46"/>
      <c r="KI18" s="46">
        <v>1</v>
      </c>
      <c r="KJ18" s="46"/>
      <c r="KK18" s="46"/>
      <c r="KL18" s="46">
        <v>1</v>
      </c>
      <c r="KM18" s="46"/>
      <c r="KN18" s="46"/>
      <c r="KO18" s="46">
        <v>1</v>
      </c>
      <c r="KP18" s="46"/>
      <c r="KQ18" s="46"/>
      <c r="KR18" s="46">
        <v>1</v>
      </c>
      <c r="KS18" s="46"/>
      <c r="KT18" s="46"/>
      <c r="KU18" s="46">
        <v>1</v>
      </c>
      <c r="KV18" s="46"/>
      <c r="KW18" s="46"/>
      <c r="KX18" s="46">
        <v>1</v>
      </c>
      <c r="KY18" s="46"/>
      <c r="KZ18" s="46"/>
      <c r="LA18" s="46">
        <v>1</v>
      </c>
      <c r="LB18" s="46"/>
      <c r="LC18" s="46"/>
      <c r="LD18" s="46">
        <v>1</v>
      </c>
      <c r="LE18" s="46"/>
      <c r="LF18" s="46"/>
      <c r="LG18" s="46">
        <v>1</v>
      </c>
      <c r="LH18" s="46"/>
      <c r="LI18" s="46"/>
      <c r="LJ18" s="46">
        <v>1</v>
      </c>
      <c r="LK18" s="46"/>
      <c r="LL18" s="46"/>
      <c r="LM18" s="46">
        <v>1</v>
      </c>
      <c r="LN18" s="46"/>
      <c r="LO18" s="46"/>
      <c r="LP18" s="46">
        <v>1</v>
      </c>
      <c r="LQ18" s="46"/>
      <c r="LR18" s="46"/>
      <c r="LS18" s="46">
        <v>1</v>
      </c>
      <c r="LT18" s="46"/>
      <c r="LU18" s="46"/>
      <c r="LV18" s="46">
        <v>1</v>
      </c>
      <c r="LW18" s="46"/>
      <c r="LX18" s="46"/>
      <c r="LY18" s="46">
        <v>1</v>
      </c>
      <c r="LZ18" s="46"/>
      <c r="MA18" s="46"/>
      <c r="MB18" s="46">
        <v>1</v>
      </c>
      <c r="MC18" s="46"/>
      <c r="MD18" s="46"/>
      <c r="ME18" s="46">
        <v>1</v>
      </c>
      <c r="MF18" s="46"/>
      <c r="MG18" s="46"/>
      <c r="MH18" s="46">
        <v>1</v>
      </c>
      <c r="MI18" s="46"/>
      <c r="MJ18" s="46"/>
      <c r="MK18" s="46">
        <v>1</v>
      </c>
      <c r="ML18" s="46"/>
      <c r="MM18" s="46"/>
      <c r="MN18" s="46">
        <v>1</v>
      </c>
      <c r="MO18" s="46"/>
      <c r="MP18" s="46"/>
      <c r="MQ18" s="46">
        <v>1</v>
      </c>
      <c r="MR18" s="46"/>
      <c r="MS18" s="46"/>
      <c r="MT18" s="46">
        <v>1</v>
      </c>
      <c r="MU18" s="46"/>
      <c r="MV18" s="46"/>
      <c r="MW18" s="46">
        <v>1</v>
      </c>
      <c r="MX18" s="46"/>
      <c r="MY18" s="46"/>
      <c r="MZ18" s="46">
        <v>1</v>
      </c>
      <c r="NA18" s="46"/>
      <c r="NB18" s="46"/>
      <c r="NC18" s="46">
        <v>1</v>
      </c>
      <c r="ND18" s="46"/>
      <c r="NE18" s="46"/>
      <c r="NF18" s="46">
        <v>1</v>
      </c>
      <c r="NG18" s="46"/>
      <c r="NH18" s="46"/>
      <c r="NI18" s="46">
        <v>1</v>
      </c>
      <c r="NJ18" s="46"/>
      <c r="NK18" s="46"/>
      <c r="NL18" s="46">
        <v>1</v>
      </c>
      <c r="NM18" s="46"/>
      <c r="NN18" s="46"/>
      <c r="NO18" s="46">
        <v>1</v>
      </c>
      <c r="NP18" s="46"/>
      <c r="NQ18" s="46"/>
      <c r="NR18" s="46">
        <v>1</v>
      </c>
      <c r="NS18" s="46"/>
      <c r="NT18" s="46"/>
      <c r="NU18" s="46">
        <v>1</v>
      </c>
      <c r="NV18" s="46"/>
      <c r="NW18" s="46"/>
      <c r="NX18" s="46">
        <v>1</v>
      </c>
      <c r="NY18" s="46"/>
      <c r="NZ18" s="46"/>
      <c r="OA18" s="46">
        <v>1</v>
      </c>
      <c r="OB18" s="46"/>
      <c r="OC18" s="46"/>
      <c r="OD18" s="46">
        <v>1</v>
      </c>
      <c r="OE18" s="46"/>
      <c r="OF18" s="46"/>
      <c r="OG18" s="46">
        <v>1</v>
      </c>
      <c r="OH18" s="46"/>
      <c r="OI18" s="46"/>
      <c r="OJ18" s="46">
        <v>1</v>
      </c>
      <c r="OK18" s="46"/>
      <c r="OL18" s="46"/>
      <c r="OM18" s="46">
        <v>1</v>
      </c>
      <c r="ON18" s="46"/>
      <c r="OO18" s="46"/>
      <c r="OP18" s="46">
        <v>1</v>
      </c>
      <c r="OQ18" s="46"/>
      <c r="OR18" s="46"/>
      <c r="OS18" s="46">
        <v>1</v>
      </c>
      <c r="OT18" s="46"/>
      <c r="OU18" s="46"/>
      <c r="OV18" s="46">
        <v>1</v>
      </c>
      <c r="OW18" s="46"/>
      <c r="OX18" s="46"/>
      <c r="OY18" s="46">
        <v>1</v>
      </c>
      <c r="OZ18" s="46"/>
      <c r="PA18" s="46"/>
      <c r="PB18" s="46">
        <v>1</v>
      </c>
      <c r="PC18" s="46"/>
      <c r="PD18" s="46"/>
      <c r="PE18" s="46">
        <v>1</v>
      </c>
      <c r="PF18" s="46"/>
      <c r="PG18" s="46"/>
      <c r="PH18" s="46">
        <v>1</v>
      </c>
      <c r="PI18" s="46"/>
      <c r="PJ18" s="46"/>
      <c r="PK18" s="46">
        <v>1</v>
      </c>
      <c r="PL18" s="46"/>
      <c r="PM18" s="46"/>
      <c r="PN18" s="46">
        <v>1</v>
      </c>
      <c r="PO18" s="46"/>
      <c r="PP18" s="46"/>
      <c r="PQ18" s="46">
        <v>1</v>
      </c>
      <c r="PR18" s="46"/>
      <c r="PS18" s="46"/>
      <c r="PT18" s="46">
        <v>1</v>
      </c>
      <c r="PU18" s="46"/>
      <c r="PV18" s="46"/>
      <c r="PW18" s="46">
        <v>1</v>
      </c>
      <c r="PX18" s="46"/>
      <c r="PY18" s="46"/>
      <c r="PZ18" s="46">
        <v>1</v>
      </c>
      <c r="QA18" s="46"/>
      <c r="QB18" s="46"/>
      <c r="QC18" s="46">
        <v>1</v>
      </c>
      <c r="QD18" s="46"/>
      <c r="QE18" s="46"/>
      <c r="QF18" s="46">
        <v>1</v>
      </c>
      <c r="QG18" s="46"/>
      <c r="QH18" s="46"/>
      <c r="QI18" s="46">
        <v>1</v>
      </c>
      <c r="QJ18" s="46"/>
      <c r="QK18" s="46"/>
      <c r="QL18" s="46">
        <v>1</v>
      </c>
      <c r="QM18" s="46"/>
      <c r="QN18" s="46"/>
      <c r="QO18" s="46">
        <v>1</v>
      </c>
      <c r="QP18" s="46"/>
      <c r="QQ18" s="46"/>
      <c r="QR18" s="46">
        <v>1</v>
      </c>
      <c r="QS18" s="46"/>
      <c r="QT18" s="46"/>
      <c r="QU18" s="46">
        <v>1</v>
      </c>
      <c r="QV18" s="46"/>
      <c r="QW18" s="46"/>
      <c r="QX18" s="46">
        <v>1</v>
      </c>
      <c r="QY18" s="46"/>
      <c r="QZ18" s="46"/>
      <c r="RA18" s="46">
        <v>1</v>
      </c>
      <c r="RB18" s="46"/>
      <c r="RC18" s="46"/>
      <c r="RD18" s="46">
        <v>1</v>
      </c>
      <c r="RE18" s="46"/>
      <c r="RF18" s="46"/>
      <c r="RG18" s="46">
        <v>1</v>
      </c>
      <c r="RH18" s="46"/>
      <c r="RI18" s="46"/>
      <c r="RJ18" s="46">
        <v>1</v>
      </c>
      <c r="RK18" s="46"/>
      <c r="RL18" s="46"/>
      <c r="RM18" s="46">
        <v>1</v>
      </c>
      <c r="RN18" s="46"/>
      <c r="RO18" s="46"/>
      <c r="RP18" s="46">
        <v>1</v>
      </c>
      <c r="RQ18" s="46"/>
      <c r="RR18" s="46"/>
      <c r="RS18" s="46">
        <v>1</v>
      </c>
      <c r="RT18" s="46"/>
      <c r="RU18" s="46"/>
      <c r="RV18" s="46">
        <v>1</v>
      </c>
      <c r="RW18" s="46"/>
      <c r="RX18" s="46"/>
      <c r="RY18" s="46">
        <v>1</v>
      </c>
      <c r="RZ18" s="46"/>
      <c r="SA18" s="46"/>
      <c r="SB18" s="46">
        <v>1</v>
      </c>
      <c r="SC18" s="46"/>
      <c r="SD18" s="46"/>
      <c r="SE18" s="46">
        <v>1</v>
      </c>
      <c r="SF18" s="46"/>
      <c r="SG18" s="46"/>
      <c r="SH18" s="46">
        <v>1</v>
      </c>
      <c r="SI18" s="46"/>
      <c r="SJ18" s="46"/>
      <c r="SK18" s="46">
        <v>1</v>
      </c>
      <c r="SL18" s="46"/>
      <c r="SM18" s="46"/>
      <c r="SN18" s="46">
        <v>1</v>
      </c>
      <c r="SO18" s="46"/>
      <c r="SP18" s="46"/>
      <c r="SQ18" s="46">
        <v>1</v>
      </c>
      <c r="SR18" s="46"/>
      <c r="SS18" s="46"/>
      <c r="ST18" s="46">
        <v>1</v>
      </c>
      <c r="SU18" s="46"/>
      <c r="SV18" s="46"/>
      <c r="SW18" s="46">
        <v>1</v>
      </c>
      <c r="SX18" s="46"/>
      <c r="SY18" s="46"/>
      <c r="SZ18" s="46">
        <v>1</v>
      </c>
      <c r="TA18" s="46"/>
      <c r="TB18" s="46"/>
      <c r="TC18" s="46">
        <v>1</v>
      </c>
      <c r="TD18" s="46"/>
      <c r="TE18" s="46"/>
      <c r="TF18" s="46">
        <v>1</v>
      </c>
      <c r="TG18" s="46"/>
      <c r="TH18" s="46"/>
      <c r="TI18" s="46">
        <v>1</v>
      </c>
      <c r="TJ18" s="46"/>
      <c r="TK18" s="46"/>
      <c r="TL18" s="46">
        <v>1</v>
      </c>
      <c r="TM18" s="46"/>
      <c r="TN18" s="46"/>
      <c r="TO18" s="46">
        <v>1</v>
      </c>
      <c r="TP18" s="46"/>
      <c r="TQ18" s="46"/>
      <c r="TR18" s="46">
        <v>1</v>
      </c>
      <c r="TS18" s="46"/>
      <c r="TT18" s="46"/>
      <c r="TU18" s="46">
        <v>1</v>
      </c>
      <c r="TV18" s="46"/>
      <c r="TW18" s="46"/>
      <c r="TX18" s="46">
        <v>1</v>
      </c>
      <c r="TY18" s="46"/>
      <c r="TZ18" s="46"/>
      <c r="UA18" s="46">
        <v>1</v>
      </c>
      <c r="UB18" s="46"/>
      <c r="UC18" s="46"/>
      <c r="UD18" s="46">
        <v>1</v>
      </c>
      <c r="UE18" s="46"/>
      <c r="UF18" s="46"/>
      <c r="UG18" s="46">
        <v>1</v>
      </c>
      <c r="UH18" s="46"/>
      <c r="UI18" s="46"/>
      <c r="UJ18" s="46">
        <v>1</v>
      </c>
      <c r="UK18" s="46"/>
      <c r="UL18" s="46"/>
      <c r="UM18" s="46">
        <v>1</v>
      </c>
      <c r="UN18" s="46"/>
      <c r="UO18" s="46"/>
      <c r="UP18" s="46">
        <v>1</v>
      </c>
      <c r="UQ18" s="46"/>
      <c r="UR18" s="46"/>
      <c r="US18" s="46">
        <v>1</v>
      </c>
      <c r="UT18" s="46"/>
      <c r="UU18" s="46"/>
      <c r="UV18" s="46">
        <v>1</v>
      </c>
      <c r="UW18" s="46"/>
      <c r="UX18" s="46"/>
      <c r="UY18" s="46">
        <v>1</v>
      </c>
      <c r="UZ18" s="46"/>
      <c r="VA18" s="46"/>
      <c r="VB18" s="46">
        <v>1</v>
      </c>
      <c r="VC18" s="46"/>
      <c r="VD18" s="46"/>
      <c r="VE18" s="46">
        <v>1</v>
      </c>
      <c r="VF18" s="46"/>
      <c r="VG18" s="46"/>
      <c r="VH18" s="46">
        <v>1</v>
      </c>
      <c r="VI18" s="46"/>
      <c r="VJ18" s="46"/>
      <c r="VK18" s="46">
        <v>1</v>
      </c>
      <c r="VL18" s="46"/>
      <c r="VM18" s="46"/>
      <c r="VN18" s="46">
        <v>1</v>
      </c>
      <c r="VO18" s="46"/>
      <c r="VP18" s="46"/>
      <c r="VQ18" s="46">
        <v>1</v>
      </c>
      <c r="VR18" s="46"/>
      <c r="VS18" s="46"/>
      <c r="VT18" s="46">
        <v>1</v>
      </c>
      <c r="VU18" s="46"/>
      <c r="VV18" s="46"/>
      <c r="VW18" s="46">
        <v>1</v>
      </c>
      <c r="VX18" s="46"/>
      <c r="VY18" s="46"/>
      <c r="VZ18" s="46">
        <v>1</v>
      </c>
      <c r="WA18" s="46"/>
      <c r="WB18" s="46"/>
      <c r="WC18" s="46">
        <v>1</v>
      </c>
      <c r="WD18" s="46"/>
      <c r="WE18" s="46"/>
      <c r="WF18" s="46">
        <v>1</v>
      </c>
      <c r="WG18" s="46"/>
      <c r="WH18" s="46"/>
      <c r="WI18" s="46">
        <v>1</v>
      </c>
      <c r="WJ18" s="46"/>
      <c r="WK18" s="46"/>
      <c r="WL18" s="46">
        <v>1</v>
      </c>
      <c r="WM18" s="46"/>
      <c r="WN18" s="46"/>
      <c r="WO18" s="46">
        <v>1</v>
      </c>
      <c r="WP18" s="46"/>
      <c r="WQ18" s="46"/>
      <c r="WR18" s="46">
        <v>1</v>
      </c>
      <c r="WS18" s="46"/>
      <c r="WT18" s="46"/>
      <c r="WU18" s="46">
        <v>1</v>
      </c>
      <c r="WV18" s="46"/>
    </row>
    <row r="19" spans="1:620" s="45" customFormat="1" ht="15.75" x14ac:dyDescent="0.25">
      <c r="A19" s="33">
        <v>6</v>
      </c>
      <c r="B19" s="33" t="s">
        <v>1058</v>
      </c>
      <c r="C19" s="46">
        <v>1</v>
      </c>
      <c r="D19" s="46"/>
      <c r="E19" s="46"/>
      <c r="F19" s="46">
        <v>1</v>
      </c>
      <c r="G19" s="46"/>
      <c r="H19" s="46"/>
      <c r="I19" s="46">
        <v>1</v>
      </c>
      <c r="J19" s="46"/>
      <c r="K19" s="46"/>
      <c r="L19" s="46">
        <v>1</v>
      </c>
      <c r="M19" s="46"/>
      <c r="N19" s="46"/>
      <c r="O19" s="46">
        <v>1</v>
      </c>
      <c r="P19" s="46"/>
      <c r="Q19" s="46"/>
      <c r="R19" s="46">
        <v>1</v>
      </c>
      <c r="S19" s="46"/>
      <c r="T19" s="47"/>
      <c r="U19" s="46">
        <v>1</v>
      </c>
      <c r="V19" s="46"/>
      <c r="W19" s="46"/>
      <c r="X19" s="46">
        <v>1</v>
      </c>
      <c r="Y19" s="46"/>
      <c r="Z19" s="46"/>
      <c r="AA19" s="46">
        <v>1</v>
      </c>
      <c r="AB19" s="46"/>
      <c r="AC19" s="46"/>
      <c r="AD19" s="46">
        <v>1</v>
      </c>
      <c r="AE19" s="46"/>
      <c r="AF19" s="46"/>
      <c r="AG19" s="46">
        <v>1</v>
      </c>
      <c r="AH19" s="46"/>
      <c r="AI19" s="46"/>
      <c r="AJ19" s="46">
        <v>1</v>
      </c>
      <c r="AK19" s="46"/>
      <c r="AL19" s="46"/>
      <c r="AM19" s="46">
        <v>1</v>
      </c>
      <c r="AN19" s="46"/>
      <c r="AO19" s="46"/>
      <c r="AP19" s="46">
        <v>1</v>
      </c>
      <c r="AQ19" s="46"/>
      <c r="AR19" s="46"/>
      <c r="AS19" s="46">
        <v>1</v>
      </c>
      <c r="AT19" s="46"/>
      <c r="AU19" s="46"/>
      <c r="AV19" s="46">
        <v>1</v>
      </c>
      <c r="AW19" s="46"/>
      <c r="AX19" s="46"/>
      <c r="AY19" s="46">
        <v>1</v>
      </c>
      <c r="AZ19" s="46"/>
      <c r="BA19" s="46"/>
      <c r="BB19" s="46">
        <v>1</v>
      </c>
      <c r="BC19" s="46"/>
      <c r="BD19" s="46"/>
      <c r="BE19" s="46">
        <v>1</v>
      </c>
      <c r="BF19" s="46"/>
      <c r="BG19" s="46"/>
      <c r="BH19" s="46">
        <v>1</v>
      </c>
      <c r="BI19" s="46"/>
      <c r="BJ19" s="46"/>
      <c r="BK19" s="46">
        <v>1</v>
      </c>
      <c r="BL19" s="46"/>
      <c r="BM19" s="46"/>
      <c r="BN19" s="46">
        <v>1</v>
      </c>
      <c r="BO19" s="46"/>
      <c r="BP19" s="46"/>
      <c r="BQ19" s="46">
        <v>1</v>
      </c>
      <c r="BR19" s="46"/>
      <c r="BS19" s="46"/>
      <c r="BT19" s="46">
        <v>1</v>
      </c>
      <c r="BU19" s="46"/>
      <c r="BV19" s="46"/>
      <c r="BW19" s="46">
        <v>1</v>
      </c>
      <c r="BX19" s="46"/>
      <c r="BY19" s="46"/>
      <c r="BZ19" s="46">
        <v>1</v>
      </c>
      <c r="CA19" s="46"/>
      <c r="CB19" s="46"/>
      <c r="CC19" s="46">
        <v>1</v>
      </c>
      <c r="CD19" s="46"/>
      <c r="CE19" s="46"/>
      <c r="CF19" s="46">
        <v>1</v>
      </c>
      <c r="CG19" s="46"/>
      <c r="CH19" s="46"/>
      <c r="CI19" s="46">
        <v>1</v>
      </c>
      <c r="CJ19" s="46"/>
      <c r="CK19" s="46"/>
      <c r="CL19" s="46">
        <v>1</v>
      </c>
      <c r="CM19" s="46"/>
      <c r="CN19" s="46"/>
      <c r="CO19" s="46">
        <v>1</v>
      </c>
      <c r="CP19" s="46"/>
      <c r="CQ19" s="46"/>
      <c r="CR19" s="46">
        <v>1</v>
      </c>
      <c r="CS19" s="46"/>
      <c r="CT19" s="46"/>
      <c r="CU19" s="46">
        <v>1</v>
      </c>
      <c r="CV19" s="46"/>
      <c r="CW19" s="46"/>
      <c r="CX19" s="46">
        <v>1</v>
      </c>
      <c r="CY19" s="46"/>
      <c r="CZ19" s="46"/>
      <c r="DA19" s="46">
        <v>1</v>
      </c>
      <c r="DB19" s="46"/>
      <c r="DC19" s="46"/>
      <c r="DD19" s="46">
        <v>1</v>
      </c>
      <c r="DE19" s="46"/>
      <c r="DF19" s="46"/>
      <c r="DG19" s="46">
        <v>1</v>
      </c>
      <c r="DH19" s="46"/>
      <c r="DI19" s="46"/>
      <c r="DJ19" s="46">
        <v>1</v>
      </c>
      <c r="DK19" s="46"/>
      <c r="DL19" s="46"/>
      <c r="DM19" s="46">
        <v>1</v>
      </c>
      <c r="DN19" s="46"/>
      <c r="DO19" s="46"/>
      <c r="DP19" s="46">
        <v>1</v>
      </c>
      <c r="DQ19" s="46"/>
      <c r="DR19" s="46"/>
      <c r="DS19" s="46">
        <v>1</v>
      </c>
      <c r="DT19" s="46"/>
      <c r="DU19" s="46"/>
      <c r="DV19" s="46">
        <v>1</v>
      </c>
      <c r="DW19" s="46"/>
      <c r="DX19" s="46"/>
      <c r="DY19" s="46">
        <v>1</v>
      </c>
      <c r="DZ19" s="46"/>
      <c r="EA19" s="46"/>
      <c r="EB19" s="46">
        <v>1</v>
      </c>
      <c r="EC19" s="46"/>
      <c r="ED19" s="46"/>
      <c r="EE19" s="46">
        <v>1</v>
      </c>
      <c r="EF19" s="46"/>
      <c r="EG19" s="46"/>
      <c r="EH19" s="46">
        <v>1</v>
      </c>
      <c r="EI19" s="46"/>
      <c r="EJ19" s="46"/>
      <c r="EK19" s="46">
        <v>1</v>
      </c>
      <c r="EL19" s="46"/>
      <c r="EM19" s="46"/>
      <c r="EN19" s="46">
        <v>1</v>
      </c>
      <c r="EO19" s="46"/>
      <c r="EP19" s="46"/>
      <c r="EQ19" s="46">
        <v>1</v>
      </c>
      <c r="ER19" s="46"/>
      <c r="ES19" s="46"/>
      <c r="ET19" s="46">
        <v>1</v>
      </c>
      <c r="EU19" s="46"/>
      <c r="EV19" s="46"/>
      <c r="EW19" s="46">
        <v>1</v>
      </c>
      <c r="EX19" s="46"/>
      <c r="EY19" s="46"/>
      <c r="EZ19" s="46">
        <v>1</v>
      </c>
      <c r="FA19" s="46"/>
      <c r="FB19" s="46"/>
      <c r="FC19" s="46">
        <v>1</v>
      </c>
      <c r="FD19" s="46"/>
      <c r="FE19" s="46"/>
      <c r="FF19" s="46">
        <v>1</v>
      </c>
      <c r="FG19" s="46"/>
      <c r="FH19" s="46"/>
      <c r="FI19" s="46">
        <v>1</v>
      </c>
      <c r="FJ19" s="46"/>
      <c r="FK19" s="46"/>
      <c r="FL19" s="46">
        <v>1</v>
      </c>
      <c r="FM19" s="46"/>
      <c r="FN19" s="46"/>
      <c r="FO19" s="46">
        <v>1</v>
      </c>
      <c r="FP19" s="46"/>
      <c r="FQ19" s="46"/>
      <c r="FR19" s="46">
        <v>1</v>
      </c>
      <c r="FS19" s="46"/>
      <c r="FT19" s="46"/>
      <c r="FU19" s="46">
        <v>1</v>
      </c>
      <c r="FV19" s="46"/>
      <c r="FW19" s="46"/>
      <c r="FX19" s="46">
        <v>1</v>
      </c>
      <c r="FY19" s="46"/>
      <c r="FZ19" s="46"/>
      <c r="GA19" s="46">
        <v>1</v>
      </c>
      <c r="GB19" s="46"/>
      <c r="GC19" s="46"/>
      <c r="GD19" s="46">
        <v>1</v>
      </c>
      <c r="GE19" s="46"/>
      <c r="GF19" s="46"/>
      <c r="GG19" s="46">
        <v>1</v>
      </c>
      <c r="GH19" s="46"/>
      <c r="GI19" s="46"/>
      <c r="GJ19" s="46">
        <v>1</v>
      </c>
      <c r="GK19" s="46"/>
      <c r="GL19" s="46"/>
      <c r="GM19" s="46">
        <v>1</v>
      </c>
      <c r="GN19" s="46"/>
      <c r="GO19" s="46"/>
      <c r="GP19" s="46">
        <v>1</v>
      </c>
      <c r="GQ19" s="46"/>
      <c r="GR19" s="46"/>
      <c r="GS19" s="46">
        <v>1</v>
      </c>
      <c r="GT19" s="46"/>
      <c r="GU19" s="46"/>
      <c r="GV19" s="46">
        <v>1</v>
      </c>
      <c r="GW19" s="46"/>
      <c r="GX19" s="46"/>
      <c r="GY19" s="46">
        <v>1</v>
      </c>
      <c r="GZ19" s="46"/>
      <c r="HA19" s="46"/>
      <c r="HB19" s="46">
        <v>1</v>
      </c>
      <c r="HC19" s="46"/>
      <c r="HD19" s="46"/>
      <c r="HE19" s="46">
        <v>1</v>
      </c>
      <c r="HF19" s="46"/>
      <c r="HG19" s="46"/>
      <c r="HH19" s="46">
        <v>1</v>
      </c>
      <c r="HI19" s="46"/>
      <c r="HJ19" s="46"/>
      <c r="HK19" s="46">
        <v>1</v>
      </c>
      <c r="HL19" s="46"/>
      <c r="HM19" s="46"/>
      <c r="HN19" s="46">
        <v>1</v>
      </c>
      <c r="HO19" s="46"/>
      <c r="HP19" s="46"/>
      <c r="HQ19" s="46">
        <v>1</v>
      </c>
      <c r="HR19" s="46"/>
      <c r="HS19" s="46"/>
      <c r="HT19" s="46">
        <v>1</v>
      </c>
      <c r="HU19" s="46"/>
      <c r="HV19" s="46"/>
      <c r="HW19" s="46">
        <v>1</v>
      </c>
      <c r="HX19" s="46"/>
      <c r="HY19" s="46"/>
      <c r="HZ19" s="46">
        <v>1</v>
      </c>
      <c r="IA19" s="46"/>
      <c r="IB19" s="46"/>
      <c r="IC19" s="46">
        <v>1</v>
      </c>
      <c r="ID19" s="46"/>
      <c r="IE19" s="46"/>
      <c r="IF19" s="46">
        <v>1</v>
      </c>
      <c r="IG19" s="46"/>
      <c r="IH19" s="46"/>
      <c r="II19" s="46">
        <v>1</v>
      </c>
      <c r="IJ19" s="46"/>
      <c r="IK19" s="46"/>
      <c r="IL19" s="46">
        <v>1</v>
      </c>
      <c r="IM19" s="46"/>
      <c r="IN19" s="46"/>
      <c r="IO19" s="46">
        <v>1</v>
      </c>
      <c r="IP19" s="46"/>
      <c r="IQ19" s="46"/>
      <c r="IR19" s="46">
        <v>1</v>
      </c>
      <c r="IS19" s="46"/>
      <c r="IT19" s="46"/>
      <c r="IU19" s="46">
        <v>1</v>
      </c>
      <c r="IV19" s="46"/>
      <c r="IW19" s="46"/>
      <c r="IX19" s="46">
        <v>1</v>
      </c>
      <c r="IY19" s="46"/>
      <c r="IZ19" s="46"/>
      <c r="JA19" s="46">
        <v>1</v>
      </c>
      <c r="JB19" s="46"/>
      <c r="JC19" s="46"/>
      <c r="JD19" s="46">
        <v>1</v>
      </c>
      <c r="JE19" s="46"/>
      <c r="JF19" s="46"/>
      <c r="JG19" s="46">
        <v>1</v>
      </c>
      <c r="JH19" s="46"/>
      <c r="JI19" s="46"/>
      <c r="JJ19" s="46">
        <v>1</v>
      </c>
      <c r="JK19" s="46"/>
      <c r="JL19" s="46"/>
      <c r="JM19" s="46">
        <v>1</v>
      </c>
      <c r="JN19" s="46"/>
      <c r="JO19" s="46"/>
      <c r="JP19" s="46">
        <v>1</v>
      </c>
      <c r="JQ19" s="46"/>
      <c r="JR19" s="46"/>
      <c r="JS19" s="46">
        <v>1</v>
      </c>
      <c r="JT19" s="46"/>
      <c r="JU19" s="46"/>
      <c r="JV19" s="46">
        <v>1</v>
      </c>
      <c r="JW19" s="46"/>
      <c r="JX19" s="46"/>
      <c r="JY19" s="46">
        <v>1</v>
      </c>
      <c r="JZ19" s="46"/>
      <c r="KA19" s="46"/>
      <c r="KB19" s="46">
        <v>1</v>
      </c>
      <c r="KC19" s="46"/>
      <c r="KD19" s="46"/>
      <c r="KE19" s="46">
        <v>1</v>
      </c>
      <c r="KF19" s="46"/>
      <c r="KG19" s="46"/>
      <c r="KH19" s="46">
        <v>1</v>
      </c>
      <c r="KI19" s="46"/>
      <c r="KJ19" s="46"/>
      <c r="KK19" s="46">
        <v>1</v>
      </c>
      <c r="KL19" s="46"/>
      <c r="KM19" s="46"/>
      <c r="KN19" s="46">
        <v>1</v>
      </c>
      <c r="KO19" s="46"/>
      <c r="KP19" s="46"/>
      <c r="KQ19" s="46">
        <v>1</v>
      </c>
      <c r="KR19" s="46"/>
      <c r="KS19" s="46"/>
      <c r="KT19" s="46">
        <v>1</v>
      </c>
      <c r="KU19" s="46"/>
      <c r="KV19" s="46"/>
      <c r="KW19" s="46">
        <v>1</v>
      </c>
      <c r="KX19" s="46"/>
      <c r="KY19" s="46"/>
      <c r="KZ19" s="46">
        <v>1</v>
      </c>
      <c r="LA19" s="46"/>
      <c r="LB19" s="46"/>
      <c r="LC19" s="46">
        <v>1</v>
      </c>
      <c r="LD19" s="46"/>
      <c r="LE19" s="46"/>
      <c r="LF19" s="46">
        <v>1</v>
      </c>
      <c r="LG19" s="46"/>
      <c r="LH19" s="46"/>
      <c r="LI19" s="46">
        <v>1</v>
      </c>
      <c r="LJ19" s="46"/>
      <c r="LK19" s="46"/>
      <c r="LL19" s="46">
        <v>1</v>
      </c>
      <c r="LM19" s="46"/>
      <c r="LN19" s="46"/>
      <c r="LO19" s="46">
        <v>1</v>
      </c>
      <c r="LP19" s="46"/>
      <c r="LQ19" s="46"/>
      <c r="LR19" s="46">
        <v>1</v>
      </c>
      <c r="LS19" s="46"/>
      <c r="LT19" s="46"/>
      <c r="LU19" s="46">
        <v>1</v>
      </c>
      <c r="LV19" s="46"/>
      <c r="LW19" s="46"/>
      <c r="LX19" s="46">
        <v>1</v>
      </c>
      <c r="LY19" s="46"/>
      <c r="LZ19" s="46"/>
      <c r="MA19" s="46">
        <v>1</v>
      </c>
      <c r="MB19" s="46"/>
      <c r="MC19" s="46"/>
      <c r="MD19" s="46">
        <v>1</v>
      </c>
      <c r="ME19" s="46"/>
      <c r="MF19" s="46"/>
      <c r="MG19" s="46">
        <v>1</v>
      </c>
      <c r="MH19" s="46"/>
      <c r="MI19" s="46"/>
      <c r="MJ19" s="46">
        <v>1</v>
      </c>
      <c r="MK19" s="46"/>
      <c r="ML19" s="46"/>
      <c r="MM19" s="46">
        <v>1</v>
      </c>
      <c r="MN19" s="46"/>
      <c r="MO19" s="46"/>
      <c r="MP19" s="46">
        <v>1</v>
      </c>
      <c r="MQ19" s="46"/>
      <c r="MR19" s="46"/>
      <c r="MS19" s="46">
        <v>1</v>
      </c>
      <c r="MT19" s="46"/>
      <c r="MU19" s="46"/>
      <c r="MV19" s="46">
        <v>1</v>
      </c>
      <c r="MW19" s="46"/>
      <c r="MX19" s="46"/>
      <c r="MY19" s="46">
        <v>1</v>
      </c>
      <c r="MZ19" s="46"/>
      <c r="NA19" s="46"/>
      <c r="NB19" s="46">
        <v>1</v>
      </c>
      <c r="NC19" s="46"/>
      <c r="ND19" s="46"/>
      <c r="NE19" s="46">
        <v>1</v>
      </c>
      <c r="NF19" s="46"/>
      <c r="NG19" s="46"/>
      <c r="NH19" s="46">
        <v>1</v>
      </c>
      <c r="NI19" s="46"/>
      <c r="NJ19" s="46"/>
      <c r="NK19" s="46">
        <v>1</v>
      </c>
      <c r="NL19" s="46"/>
      <c r="NM19" s="46"/>
      <c r="NN19" s="46">
        <v>1</v>
      </c>
      <c r="NO19" s="46"/>
      <c r="NP19" s="46"/>
      <c r="NQ19" s="46">
        <v>1</v>
      </c>
      <c r="NR19" s="46"/>
      <c r="NS19" s="46"/>
      <c r="NT19" s="46">
        <v>1</v>
      </c>
      <c r="NU19" s="46"/>
      <c r="NV19" s="46"/>
      <c r="NW19" s="46">
        <v>1</v>
      </c>
      <c r="NX19" s="46"/>
      <c r="NY19" s="46"/>
      <c r="NZ19" s="46">
        <v>1</v>
      </c>
      <c r="OA19" s="46"/>
      <c r="OB19" s="46"/>
      <c r="OC19" s="46">
        <v>1</v>
      </c>
      <c r="OD19" s="46"/>
      <c r="OE19" s="46"/>
      <c r="OF19" s="46">
        <v>1</v>
      </c>
      <c r="OG19" s="46"/>
      <c r="OH19" s="46"/>
      <c r="OI19" s="46">
        <v>1</v>
      </c>
      <c r="OJ19" s="46"/>
      <c r="OK19" s="46"/>
      <c r="OL19" s="46">
        <v>1</v>
      </c>
      <c r="OM19" s="46"/>
      <c r="ON19" s="46"/>
      <c r="OO19" s="46">
        <v>1</v>
      </c>
      <c r="OP19" s="46"/>
      <c r="OQ19" s="46"/>
      <c r="OR19" s="46">
        <v>1</v>
      </c>
      <c r="OS19" s="46"/>
      <c r="OT19" s="46"/>
      <c r="OU19" s="46">
        <v>1</v>
      </c>
      <c r="OV19" s="46"/>
      <c r="OW19" s="46"/>
      <c r="OX19" s="46">
        <v>1</v>
      </c>
      <c r="OY19" s="46"/>
      <c r="OZ19" s="46"/>
      <c r="PA19" s="46">
        <v>1</v>
      </c>
      <c r="PB19" s="46"/>
      <c r="PC19" s="46"/>
      <c r="PD19" s="46">
        <v>1</v>
      </c>
      <c r="PE19" s="46"/>
      <c r="PF19" s="46"/>
      <c r="PG19" s="46">
        <v>1</v>
      </c>
      <c r="PH19" s="46"/>
      <c r="PI19" s="46"/>
      <c r="PJ19" s="46">
        <v>1</v>
      </c>
      <c r="PK19" s="46"/>
      <c r="PL19" s="46"/>
      <c r="PM19" s="46">
        <v>1</v>
      </c>
      <c r="PN19" s="46"/>
      <c r="PO19" s="46"/>
      <c r="PP19" s="46">
        <v>1</v>
      </c>
      <c r="PQ19" s="46"/>
      <c r="PR19" s="46"/>
      <c r="PS19" s="46">
        <v>1</v>
      </c>
      <c r="PT19" s="46"/>
      <c r="PU19" s="46"/>
      <c r="PV19" s="46">
        <v>1</v>
      </c>
      <c r="PW19" s="46"/>
      <c r="PX19" s="46"/>
      <c r="PY19" s="46">
        <v>1</v>
      </c>
      <c r="PZ19" s="46"/>
      <c r="QA19" s="46"/>
      <c r="QB19" s="46">
        <v>1</v>
      </c>
      <c r="QC19" s="46"/>
      <c r="QD19" s="46"/>
      <c r="QE19" s="46">
        <v>1</v>
      </c>
      <c r="QF19" s="46"/>
      <c r="QG19" s="46"/>
      <c r="QH19" s="46">
        <v>1</v>
      </c>
      <c r="QI19" s="46"/>
      <c r="QJ19" s="46"/>
      <c r="QK19" s="46">
        <v>1</v>
      </c>
      <c r="QL19" s="46"/>
      <c r="QM19" s="46"/>
      <c r="QN19" s="46">
        <v>1</v>
      </c>
      <c r="QO19" s="46"/>
      <c r="QP19" s="46"/>
      <c r="QQ19" s="46">
        <v>1</v>
      </c>
      <c r="QR19" s="46"/>
      <c r="QS19" s="46"/>
      <c r="QT19" s="46">
        <v>1</v>
      </c>
      <c r="QU19" s="46"/>
      <c r="QV19" s="46"/>
      <c r="QW19" s="46">
        <v>1</v>
      </c>
      <c r="QX19" s="46"/>
      <c r="QY19" s="46"/>
      <c r="QZ19" s="46">
        <v>1</v>
      </c>
      <c r="RA19" s="46"/>
      <c r="RB19" s="46"/>
      <c r="RC19" s="46">
        <v>1</v>
      </c>
      <c r="RD19" s="46"/>
      <c r="RE19" s="46"/>
      <c r="RF19" s="46">
        <v>1</v>
      </c>
      <c r="RG19" s="46"/>
      <c r="RH19" s="46"/>
      <c r="RI19" s="46">
        <v>1</v>
      </c>
      <c r="RJ19" s="46"/>
      <c r="RK19" s="46"/>
      <c r="RL19" s="46">
        <v>1</v>
      </c>
      <c r="RM19" s="46"/>
      <c r="RN19" s="46"/>
      <c r="RO19" s="46">
        <v>1</v>
      </c>
      <c r="RP19" s="46"/>
      <c r="RQ19" s="46"/>
      <c r="RR19" s="46">
        <v>1</v>
      </c>
      <c r="RS19" s="46"/>
      <c r="RT19" s="46"/>
      <c r="RU19" s="46">
        <v>1</v>
      </c>
      <c r="RV19" s="46"/>
      <c r="RW19" s="46"/>
      <c r="RX19" s="46">
        <v>1</v>
      </c>
      <c r="RY19" s="46"/>
      <c r="RZ19" s="46"/>
      <c r="SA19" s="46">
        <v>1</v>
      </c>
      <c r="SB19" s="46"/>
      <c r="SC19" s="46"/>
      <c r="SD19" s="46">
        <v>1</v>
      </c>
      <c r="SE19" s="46"/>
      <c r="SF19" s="46"/>
      <c r="SG19" s="46">
        <v>1</v>
      </c>
      <c r="SH19" s="46"/>
      <c r="SI19" s="46"/>
      <c r="SJ19" s="46">
        <v>1</v>
      </c>
      <c r="SK19" s="46"/>
      <c r="SL19" s="46"/>
      <c r="SM19" s="46">
        <v>1</v>
      </c>
      <c r="SN19" s="46"/>
      <c r="SO19" s="46"/>
      <c r="SP19" s="46">
        <v>1</v>
      </c>
      <c r="SQ19" s="46"/>
      <c r="SR19" s="46"/>
      <c r="SS19" s="46">
        <v>1</v>
      </c>
      <c r="ST19" s="46"/>
      <c r="SU19" s="46"/>
      <c r="SV19" s="46">
        <v>1</v>
      </c>
      <c r="SW19" s="46"/>
      <c r="SX19" s="46"/>
      <c r="SY19" s="46">
        <v>1</v>
      </c>
      <c r="SZ19" s="46"/>
      <c r="TA19" s="46"/>
      <c r="TB19" s="46">
        <v>1</v>
      </c>
      <c r="TC19" s="46"/>
      <c r="TD19" s="46"/>
      <c r="TE19" s="46">
        <v>1</v>
      </c>
      <c r="TF19" s="46"/>
      <c r="TG19" s="46"/>
      <c r="TH19" s="46">
        <v>1</v>
      </c>
      <c r="TI19" s="46"/>
      <c r="TJ19" s="46"/>
      <c r="TK19" s="46">
        <v>1</v>
      </c>
      <c r="TL19" s="46"/>
      <c r="TM19" s="46"/>
      <c r="TN19" s="46">
        <v>1</v>
      </c>
      <c r="TO19" s="46"/>
      <c r="TP19" s="46"/>
      <c r="TQ19" s="46">
        <v>1</v>
      </c>
      <c r="TR19" s="46"/>
      <c r="TS19" s="46"/>
      <c r="TT19" s="46">
        <v>1</v>
      </c>
      <c r="TU19" s="46"/>
      <c r="TV19" s="46"/>
      <c r="TW19" s="46">
        <v>1</v>
      </c>
      <c r="TX19" s="46"/>
      <c r="TY19" s="46"/>
      <c r="TZ19" s="46">
        <v>1</v>
      </c>
      <c r="UA19" s="46"/>
      <c r="UB19" s="46"/>
      <c r="UC19" s="46">
        <v>1</v>
      </c>
      <c r="UD19" s="46"/>
      <c r="UE19" s="46"/>
      <c r="UF19" s="46">
        <v>1</v>
      </c>
      <c r="UG19" s="46"/>
      <c r="UH19" s="46"/>
      <c r="UI19" s="46">
        <v>1</v>
      </c>
      <c r="UJ19" s="46"/>
      <c r="UK19" s="46"/>
      <c r="UL19" s="46">
        <v>1</v>
      </c>
      <c r="UM19" s="46"/>
      <c r="UN19" s="46"/>
      <c r="UO19" s="46">
        <v>1</v>
      </c>
      <c r="UP19" s="46"/>
      <c r="UQ19" s="46"/>
      <c r="UR19" s="46">
        <v>1</v>
      </c>
      <c r="US19" s="46"/>
      <c r="UT19" s="46"/>
      <c r="UU19" s="46">
        <v>1</v>
      </c>
      <c r="UV19" s="46"/>
      <c r="UW19" s="46"/>
      <c r="UX19" s="46">
        <v>1</v>
      </c>
      <c r="UY19" s="46"/>
      <c r="UZ19" s="46"/>
      <c r="VA19" s="46">
        <v>1</v>
      </c>
      <c r="VB19" s="46"/>
      <c r="VC19" s="46"/>
      <c r="VD19" s="46">
        <v>1</v>
      </c>
      <c r="VE19" s="46"/>
      <c r="VF19" s="46"/>
      <c r="VG19" s="46">
        <v>1</v>
      </c>
      <c r="VH19" s="46"/>
      <c r="VI19" s="46"/>
      <c r="VJ19" s="46">
        <v>1</v>
      </c>
      <c r="VK19" s="46"/>
      <c r="VL19" s="46"/>
      <c r="VM19" s="46">
        <v>1</v>
      </c>
      <c r="VN19" s="46"/>
      <c r="VO19" s="46"/>
      <c r="VP19" s="46">
        <v>1</v>
      </c>
      <c r="VQ19" s="46"/>
      <c r="VR19" s="46"/>
      <c r="VS19" s="46">
        <v>1</v>
      </c>
      <c r="VT19" s="46"/>
      <c r="VU19" s="46"/>
      <c r="VV19" s="46">
        <v>1</v>
      </c>
      <c r="VW19" s="46"/>
      <c r="VX19" s="46"/>
      <c r="VY19" s="46">
        <v>1</v>
      </c>
      <c r="VZ19" s="46"/>
      <c r="WA19" s="46"/>
      <c r="WB19" s="46">
        <v>1</v>
      </c>
      <c r="WC19" s="46"/>
      <c r="WD19" s="46"/>
      <c r="WE19" s="46">
        <v>1</v>
      </c>
      <c r="WF19" s="46"/>
      <c r="WG19" s="46"/>
      <c r="WH19" s="46">
        <v>1</v>
      </c>
      <c r="WI19" s="46"/>
      <c r="WJ19" s="46"/>
      <c r="WK19" s="46">
        <v>1</v>
      </c>
      <c r="WL19" s="46"/>
      <c r="WM19" s="46"/>
      <c r="WN19" s="46">
        <v>1</v>
      </c>
      <c r="WO19" s="46"/>
      <c r="WP19" s="46"/>
      <c r="WQ19" s="46">
        <v>1</v>
      </c>
      <c r="WR19" s="46"/>
      <c r="WS19" s="46"/>
      <c r="WT19" s="46">
        <v>1</v>
      </c>
      <c r="WU19" s="46"/>
      <c r="WV19" s="46"/>
    </row>
    <row r="20" spans="1:620" s="45" customFormat="1" ht="15.75" x14ac:dyDescent="0.25">
      <c r="A20" s="33">
        <v>7</v>
      </c>
      <c r="B20" s="33" t="s">
        <v>1059</v>
      </c>
      <c r="C20" s="46"/>
      <c r="D20" s="46">
        <v>1</v>
      </c>
      <c r="E20" s="46"/>
      <c r="F20" s="46"/>
      <c r="G20" s="46">
        <v>1</v>
      </c>
      <c r="H20" s="46"/>
      <c r="I20" s="46"/>
      <c r="J20" s="46">
        <v>1</v>
      </c>
      <c r="K20" s="46"/>
      <c r="L20" s="46"/>
      <c r="M20" s="46">
        <v>1</v>
      </c>
      <c r="N20" s="46"/>
      <c r="O20" s="46"/>
      <c r="P20" s="46">
        <v>1</v>
      </c>
      <c r="Q20" s="46"/>
      <c r="R20" s="46"/>
      <c r="S20" s="46">
        <v>1</v>
      </c>
      <c r="T20" s="47"/>
      <c r="U20" s="46"/>
      <c r="V20" s="46">
        <v>1</v>
      </c>
      <c r="W20" s="46"/>
      <c r="X20" s="46"/>
      <c r="Y20" s="46">
        <v>1</v>
      </c>
      <c r="Z20" s="46"/>
      <c r="AA20" s="46"/>
      <c r="AB20" s="46">
        <v>1</v>
      </c>
      <c r="AC20" s="46"/>
      <c r="AD20" s="46"/>
      <c r="AE20" s="46">
        <v>1</v>
      </c>
      <c r="AF20" s="46"/>
      <c r="AG20" s="46"/>
      <c r="AH20" s="46">
        <v>1</v>
      </c>
      <c r="AI20" s="46"/>
      <c r="AJ20" s="46"/>
      <c r="AK20" s="46">
        <v>1</v>
      </c>
      <c r="AL20" s="46"/>
      <c r="AM20" s="46"/>
      <c r="AN20" s="46">
        <v>1</v>
      </c>
      <c r="AO20" s="46"/>
      <c r="AP20" s="46"/>
      <c r="AQ20" s="46">
        <v>1</v>
      </c>
      <c r="AR20" s="46"/>
      <c r="AS20" s="46"/>
      <c r="AT20" s="46">
        <v>1</v>
      </c>
      <c r="AU20" s="46"/>
      <c r="AV20" s="46"/>
      <c r="AW20" s="46">
        <v>1</v>
      </c>
      <c r="AX20" s="46"/>
      <c r="AY20" s="46"/>
      <c r="AZ20" s="46">
        <v>1</v>
      </c>
      <c r="BA20" s="46"/>
      <c r="BB20" s="46"/>
      <c r="BC20" s="46">
        <v>1</v>
      </c>
      <c r="BD20" s="46"/>
      <c r="BE20" s="46"/>
      <c r="BF20" s="46">
        <v>1</v>
      </c>
      <c r="BG20" s="46"/>
      <c r="BH20" s="46"/>
      <c r="BI20" s="46">
        <v>1</v>
      </c>
      <c r="BJ20" s="46"/>
      <c r="BK20" s="46"/>
      <c r="BL20" s="46">
        <v>1</v>
      </c>
      <c r="BM20" s="46"/>
      <c r="BN20" s="46"/>
      <c r="BO20" s="46">
        <v>1</v>
      </c>
      <c r="BP20" s="46"/>
      <c r="BQ20" s="46"/>
      <c r="BR20" s="46">
        <v>1</v>
      </c>
      <c r="BS20" s="46"/>
      <c r="BT20" s="46"/>
      <c r="BU20" s="46">
        <v>1</v>
      </c>
      <c r="BV20" s="46"/>
      <c r="BW20" s="46"/>
      <c r="BX20" s="46">
        <v>1</v>
      </c>
      <c r="BY20" s="46"/>
      <c r="BZ20" s="46"/>
      <c r="CA20" s="46">
        <v>1</v>
      </c>
      <c r="CB20" s="46"/>
      <c r="CC20" s="46"/>
      <c r="CD20" s="46">
        <v>1</v>
      </c>
      <c r="CE20" s="46"/>
      <c r="CF20" s="46"/>
      <c r="CG20" s="46">
        <v>1</v>
      </c>
      <c r="CH20" s="46"/>
      <c r="CI20" s="46"/>
      <c r="CJ20" s="46">
        <v>1</v>
      </c>
      <c r="CK20" s="46"/>
      <c r="CL20" s="46"/>
      <c r="CM20" s="46">
        <v>1</v>
      </c>
      <c r="CN20" s="46"/>
      <c r="CO20" s="46"/>
      <c r="CP20" s="46">
        <v>1</v>
      </c>
      <c r="CQ20" s="46"/>
      <c r="CR20" s="46"/>
      <c r="CS20" s="46">
        <v>1</v>
      </c>
      <c r="CT20" s="46"/>
      <c r="CU20" s="46"/>
      <c r="CV20" s="46">
        <v>1</v>
      </c>
      <c r="CW20" s="46"/>
      <c r="CX20" s="46"/>
      <c r="CY20" s="46">
        <v>1</v>
      </c>
      <c r="CZ20" s="46"/>
      <c r="DA20" s="46"/>
      <c r="DB20" s="46">
        <v>1</v>
      </c>
      <c r="DC20" s="46"/>
      <c r="DD20" s="46"/>
      <c r="DE20" s="46">
        <v>1</v>
      </c>
      <c r="DF20" s="46"/>
      <c r="DG20" s="46"/>
      <c r="DH20" s="46">
        <v>1</v>
      </c>
      <c r="DI20" s="46"/>
      <c r="DJ20" s="46"/>
      <c r="DK20" s="46">
        <v>1</v>
      </c>
      <c r="DL20" s="46"/>
      <c r="DM20" s="46"/>
      <c r="DN20" s="46">
        <v>1</v>
      </c>
      <c r="DO20" s="46"/>
      <c r="DP20" s="46"/>
      <c r="DQ20" s="46">
        <v>1</v>
      </c>
      <c r="DR20" s="46"/>
      <c r="DS20" s="46"/>
      <c r="DT20" s="46">
        <v>1</v>
      </c>
      <c r="DU20" s="46"/>
      <c r="DV20" s="46"/>
      <c r="DW20" s="46">
        <v>1</v>
      </c>
      <c r="DX20" s="46"/>
      <c r="DY20" s="46"/>
      <c r="DZ20" s="46">
        <v>1</v>
      </c>
      <c r="EA20" s="46"/>
      <c r="EB20" s="46"/>
      <c r="EC20" s="46">
        <v>1</v>
      </c>
      <c r="ED20" s="46"/>
      <c r="EE20" s="46"/>
      <c r="EF20" s="46">
        <v>1</v>
      </c>
      <c r="EG20" s="46"/>
      <c r="EH20" s="46"/>
      <c r="EI20" s="46">
        <v>1</v>
      </c>
      <c r="EJ20" s="46"/>
      <c r="EK20" s="46"/>
      <c r="EL20" s="46">
        <v>1</v>
      </c>
      <c r="EM20" s="46"/>
      <c r="EN20" s="46"/>
      <c r="EO20" s="46">
        <v>1</v>
      </c>
      <c r="EP20" s="46"/>
      <c r="EQ20" s="46"/>
      <c r="ER20" s="46">
        <v>1</v>
      </c>
      <c r="ES20" s="46"/>
      <c r="ET20" s="46"/>
      <c r="EU20" s="46">
        <v>1</v>
      </c>
      <c r="EV20" s="46"/>
      <c r="EW20" s="46"/>
      <c r="EX20" s="46">
        <v>1</v>
      </c>
      <c r="EY20" s="46"/>
      <c r="EZ20" s="46"/>
      <c r="FA20" s="46">
        <v>1</v>
      </c>
      <c r="FB20" s="46"/>
      <c r="FC20" s="46"/>
      <c r="FD20" s="46">
        <v>1</v>
      </c>
      <c r="FE20" s="46"/>
      <c r="FF20" s="46"/>
      <c r="FG20" s="46">
        <v>1</v>
      </c>
      <c r="FH20" s="46"/>
      <c r="FI20" s="46"/>
      <c r="FJ20" s="46">
        <v>1</v>
      </c>
      <c r="FK20" s="46"/>
      <c r="FL20" s="46"/>
      <c r="FM20" s="46">
        <v>1</v>
      </c>
      <c r="FN20" s="46"/>
      <c r="FO20" s="46"/>
      <c r="FP20" s="46">
        <v>1</v>
      </c>
      <c r="FQ20" s="46"/>
      <c r="FR20" s="46"/>
      <c r="FS20" s="46">
        <v>1</v>
      </c>
      <c r="FT20" s="46"/>
      <c r="FU20" s="46"/>
      <c r="FV20" s="46">
        <v>1</v>
      </c>
      <c r="FW20" s="46"/>
      <c r="FX20" s="46"/>
      <c r="FY20" s="46">
        <v>1</v>
      </c>
      <c r="FZ20" s="46"/>
      <c r="GA20" s="46"/>
      <c r="GB20" s="46">
        <v>1</v>
      </c>
      <c r="GC20" s="46"/>
      <c r="GD20" s="46"/>
      <c r="GE20" s="46">
        <v>1</v>
      </c>
      <c r="GF20" s="46"/>
      <c r="GG20" s="46"/>
      <c r="GH20" s="46">
        <v>1</v>
      </c>
      <c r="GI20" s="46"/>
      <c r="GJ20" s="46"/>
      <c r="GK20" s="46">
        <v>1</v>
      </c>
      <c r="GL20" s="46"/>
      <c r="GM20" s="46"/>
      <c r="GN20" s="46">
        <v>1</v>
      </c>
      <c r="GO20" s="46"/>
      <c r="GP20" s="46"/>
      <c r="GQ20" s="46">
        <v>1</v>
      </c>
      <c r="GR20" s="46"/>
      <c r="GS20" s="46"/>
      <c r="GT20" s="46">
        <v>1</v>
      </c>
      <c r="GU20" s="46"/>
      <c r="GV20" s="46"/>
      <c r="GW20" s="46">
        <v>1</v>
      </c>
      <c r="GX20" s="46"/>
      <c r="GY20" s="46"/>
      <c r="GZ20" s="46">
        <v>1</v>
      </c>
      <c r="HA20" s="46"/>
      <c r="HB20" s="46"/>
      <c r="HC20" s="46">
        <v>1</v>
      </c>
      <c r="HD20" s="46"/>
      <c r="HE20" s="46"/>
      <c r="HF20" s="46">
        <v>1</v>
      </c>
      <c r="HG20" s="46"/>
      <c r="HH20" s="46"/>
      <c r="HI20" s="46">
        <v>1</v>
      </c>
      <c r="HJ20" s="46"/>
      <c r="HK20" s="46"/>
      <c r="HL20" s="46">
        <v>1</v>
      </c>
      <c r="HM20" s="46"/>
      <c r="HN20" s="46"/>
      <c r="HO20" s="46">
        <v>1</v>
      </c>
      <c r="HP20" s="46"/>
      <c r="HQ20" s="46"/>
      <c r="HR20" s="46">
        <v>1</v>
      </c>
      <c r="HS20" s="46"/>
      <c r="HT20" s="46"/>
      <c r="HU20" s="46">
        <v>1</v>
      </c>
      <c r="HV20" s="46"/>
      <c r="HW20" s="46"/>
      <c r="HX20" s="46">
        <v>1</v>
      </c>
      <c r="HY20" s="46"/>
      <c r="HZ20" s="46"/>
      <c r="IA20" s="46">
        <v>1</v>
      </c>
      <c r="IB20" s="46"/>
      <c r="IC20" s="46"/>
      <c r="ID20" s="46">
        <v>1</v>
      </c>
      <c r="IE20" s="46"/>
      <c r="IF20" s="46"/>
      <c r="IG20" s="46">
        <v>1</v>
      </c>
      <c r="IH20" s="46"/>
      <c r="II20" s="46"/>
      <c r="IJ20" s="46">
        <v>1</v>
      </c>
      <c r="IK20" s="46"/>
      <c r="IL20" s="46"/>
      <c r="IM20" s="46">
        <v>1</v>
      </c>
      <c r="IN20" s="46"/>
      <c r="IO20" s="46"/>
      <c r="IP20" s="46">
        <v>1</v>
      </c>
      <c r="IQ20" s="46"/>
      <c r="IR20" s="46"/>
      <c r="IS20" s="46">
        <v>1</v>
      </c>
      <c r="IT20" s="46"/>
      <c r="IU20" s="46"/>
      <c r="IV20" s="46">
        <v>1</v>
      </c>
      <c r="IW20" s="46"/>
      <c r="IX20" s="46"/>
      <c r="IY20" s="46">
        <v>1</v>
      </c>
      <c r="IZ20" s="46"/>
      <c r="JA20" s="46"/>
      <c r="JB20" s="46">
        <v>1</v>
      </c>
      <c r="JC20" s="46"/>
      <c r="JD20" s="46"/>
      <c r="JE20" s="46">
        <v>1</v>
      </c>
      <c r="JF20" s="46"/>
      <c r="JG20" s="46"/>
      <c r="JH20" s="46">
        <v>1</v>
      </c>
      <c r="JI20" s="46"/>
      <c r="JJ20" s="46"/>
      <c r="JK20" s="46">
        <v>1</v>
      </c>
      <c r="JL20" s="46"/>
      <c r="JM20" s="46"/>
      <c r="JN20" s="46">
        <v>1</v>
      </c>
      <c r="JO20" s="46"/>
      <c r="JP20" s="46"/>
      <c r="JQ20" s="46">
        <v>1</v>
      </c>
      <c r="JR20" s="46"/>
      <c r="JS20" s="46"/>
      <c r="JT20" s="46">
        <v>1</v>
      </c>
      <c r="JU20" s="46"/>
      <c r="JV20" s="46"/>
      <c r="JW20" s="46">
        <v>1</v>
      </c>
      <c r="JX20" s="46"/>
      <c r="JY20" s="46"/>
      <c r="JZ20" s="46">
        <v>1</v>
      </c>
      <c r="KA20" s="46"/>
      <c r="KB20" s="46"/>
      <c r="KC20" s="46">
        <v>1</v>
      </c>
      <c r="KD20" s="46"/>
      <c r="KE20" s="46"/>
      <c r="KF20" s="46">
        <v>1</v>
      </c>
      <c r="KG20" s="46"/>
      <c r="KH20" s="46"/>
      <c r="KI20" s="46">
        <v>1</v>
      </c>
      <c r="KJ20" s="46"/>
      <c r="KK20" s="46"/>
      <c r="KL20" s="46">
        <v>1</v>
      </c>
      <c r="KM20" s="46"/>
      <c r="KN20" s="46"/>
      <c r="KO20" s="46">
        <v>1</v>
      </c>
      <c r="KP20" s="46"/>
      <c r="KQ20" s="46"/>
      <c r="KR20" s="46">
        <v>1</v>
      </c>
      <c r="KS20" s="46"/>
      <c r="KT20" s="46"/>
      <c r="KU20" s="46">
        <v>1</v>
      </c>
      <c r="KV20" s="46"/>
      <c r="KW20" s="46"/>
      <c r="KX20" s="46">
        <v>1</v>
      </c>
      <c r="KY20" s="46"/>
      <c r="KZ20" s="46"/>
      <c r="LA20" s="46">
        <v>1</v>
      </c>
      <c r="LB20" s="46"/>
      <c r="LC20" s="46"/>
      <c r="LD20" s="46">
        <v>1</v>
      </c>
      <c r="LE20" s="46"/>
      <c r="LF20" s="46"/>
      <c r="LG20" s="46">
        <v>1</v>
      </c>
      <c r="LH20" s="46"/>
      <c r="LI20" s="46"/>
      <c r="LJ20" s="46">
        <v>1</v>
      </c>
      <c r="LK20" s="46"/>
      <c r="LL20" s="46"/>
      <c r="LM20" s="46">
        <v>1</v>
      </c>
      <c r="LN20" s="46"/>
      <c r="LO20" s="46"/>
      <c r="LP20" s="46">
        <v>1</v>
      </c>
      <c r="LQ20" s="46"/>
      <c r="LR20" s="46"/>
      <c r="LS20" s="46">
        <v>1</v>
      </c>
      <c r="LT20" s="46"/>
      <c r="LU20" s="46"/>
      <c r="LV20" s="46">
        <v>1</v>
      </c>
      <c r="LW20" s="46"/>
      <c r="LX20" s="46"/>
      <c r="LY20" s="46">
        <v>1</v>
      </c>
      <c r="LZ20" s="46"/>
      <c r="MA20" s="46"/>
      <c r="MB20" s="46">
        <v>1</v>
      </c>
      <c r="MC20" s="46"/>
      <c r="MD20" s="46"/>
      <c r="ME20" s="46">
        <v>1</v>
      </c>
      <c r="MF20" s="46"/>
      <c r="MG20" s="46"/>
      <c r="MH20" s="46">
        <v>1</v>
      </c>
      <c r="MI20" s="46"/>
      <c r="MJ20" s="46"/>
      <c r="MK20" s="46">
        <v>1</v>
      </c>
      <c r="ML20" s="46"/>
      <c r="MM20" s="46"/>
      <c r="MN20" s="46">
        <v>1</v>
      </c>
      <c r="MO20" s="46"/>
      <c r="MP20" s="46"/>
      <c r="MQ20" s="46">
        <v>1</v>
      </c>
      <c r="MR20" s="46"/>
      <c r="MS20" s="46"/>
      <c r="MT20" s="46">
        <v>1</v>
      </c>
      <c r="MU20" s="46"/>
      <c r="MV20" s="46"/>
      <c r="MW20" s="46">
        <v>1</v>
      </c>
      <c r="MX20" s="46"/>
      <c r="MY20" s="46"/>
      <c r="MZ20" s="46">
        <v>1</v>
      </c>
      <c r="NA20" s="46"/>
      <c r="NB20" s="46"/>
      <c r="NC20" s="46">
        <v>1</v>
      </c>
      <c r="ND20" s="46"/>
      <c r="NE20" s="46"/>
      <c r="NF20" s="46">
        <v>1</v>
      </c>
      <c r="NG20" s="46"/>
      <c r="NH20" s="46"/>
      <c r="NI20" s="46">
        <v>1</v>
      </c>
      <c r="NJ20" s="46"/>
      <c r="NK20" s="46"/>
      <c r="NL20" s="46">
        <v>1</v>
      </c>
      <c r="NM20" s="46"/>
      <c r="NN20" s="46"/>
      <c r="NO20" s="46">
        <v>1</v>
      </c>
      <c r="NP20" s="46"/>
      <c r="NQ20" s="46"/>
      <c r="NR20" s="46">
        <v>1</v>
      </c>
      <c r="NS20" s="46"/>
      <c r="NT20" s="46"/>
      <c r="NU20" s="46">
        <v>1</v>
      </c>
      <c r="NV20" s="46"/>
      <c r="NW20" s="46"/>
      <c r="NX20" s="46">
        <v>1</v>
      </c>
      <c r="NY20" s="46"/>
      <c r="NZ20" s="46"/>
      <c r="OA20" s="46">
        <v>1</v>
      </c>
      <c r="OB20" s="46"/>
      <c r="OC20" s="46"/>
      <c r="OD20" s="46">
        <v>1</v>
      </c>
      <c r="OE20" s="46"/>
      <c r="OF20" s="46"/>
      <c r="OG20" s="46">
        <v>1</v>
      </c>
      <c r="OH20" s="46"/>
      <c r="OI20" s="46"/>
      <c r="OJ20" s="46">
        <v>1</v>
      </c>
      <c r="OK20" s="46"/>
      <c r="OL20" s="46"/>
      <c r="OM20" s="46">
        <v>1</v>
      </c>
      <c r="ON20" s="46"/>
      <c r="OO20" s="46"/>
      <c r="OP20" s="46">
        <v>1</v>
      </c>
      <c r="OQ20" s="46"/>
      <c r="OR20" s="46"/>
      <c r="OS20" s="46">
        <v>1</v>
      </c>
      <c r="OT20" s="46"/>
      <c r="OU20" s="46"/>
      <c r="OV20" s="46">
        <v>1</v>
      </c>
      <c r="OW20" s="46"/>
      <c r="OX20" s="46"/>
      <c r="OY20" s="46">
        <v>1</v>
      </c>
      <c r="OZ20" s="46"/>
      <c r="PA20" s="46"/>
      <c r="PB20" s="46">
        <v>1</v>
      </c>
      <c r="PC20" s="46"/>
      <c r="PD20" s="46"/>
      <c r="PE20" s="46">
        <v>1</v>
      </c>
      <c r="PF20" s="46"/>
      <c r="PG20" s="46"/>
      <c r="PH20" s="46">
        <v>1</v>
      </c>
      <c r="PI20" s="46"/>
      <c r="PJ20" s="46"/>
      <c r="PK20" s="46">
        <v>1</v>
      </c>
      <c r="PL20" s="46"/>
      <c r="PM20" s="46"/>
      <c r="PN20" s="46">
        <v>1</v>
      </c>
      <c r="PO20" s="46"/>
      <c r="PP20" s="46"/>
      <c r="PQ20" s="46">
        <v>1</v>
      </c>
      <c r="PR20" s="46"/>
      <c r="PS20" s="46"/>
      <c r="PT20" s="46">
        <v>1</v>
      </c>
      <c r="PU20" s="46"/>
      <c r="PV20" s="46"/>
      <c r="PW20" s="46">
        <v>1</v>
      </c>
      <c r="PX20" s="46"/>
      <c r="PY20" s="46"/>
      <c r="PZ20" s="46">
        <v>1</v>
      </c>
      <c r="QA20" s="46"/>
      <c r="QB20" s="46"/>
      <c r="QC20" s="46">
        <v>1</v>
      </c>
      <c r="QD20" s="46"/>
      <c r="QE20" s="46"/>
      <c r="QF20" s="46">
        <v>1</v>
      </c>
      <c r="QG20" s="46"/>
      <c r="QH20" s="46"/>
      <c r="QI20" s="46">
        <v>1</v>
      </c>
      <c r="QJ20" s="46"/>
      <c r="QK20" s="46"/>
      <c r="QL20" s="46">
        <v>1</v>
      </c>
      <c r="QM20" s="46"/>
      <c r="QN20" s="46"/>
      <c r="QO20" s="46">
        <v>1</v>
      </c>
      <c r="QP20" s="46"/>
      <c r="QQ20" s="46"/>
      <c r="QR20" s="46">
        <v>1</v>
      </c>
      <c r="QS20" s="46"/>
      <c r="QT20" s="46"/>
      <c r="QU20" s="46">
        <v>1</v>
      </c>
      <c r="QV20" s="46"/>
      <c r="QW20" s="46"/>
      <c r="QX20" s="46">
        <v>1</v>
      </c>
      <c r="QY20" s="46"/>
      <c r="QZ20" s="46"/>
      <c r="RA20" s="46">
        <v>1</v>
      </c>
      <c r="RB20" s="46"/>
      <c r="RC20" s="46"/>
      <c r="RD20" s="46">
        <v>1</v>
      </c>
      <c r="RE20" s="46"/>
      <c r="RF20" s="46"/>
      <c r="RG20" s="46">
        <v>1</v>
      </c>
      <c r="RH20" s="46"/>
      <c r="RI20" s="46"/>
      <c r="RJ20" s="46">
        <v>1</v>
      </c>
      <c r="RK20" s="46"/>
      <c r="RL20" s="46"/>
      <c r="RM20" s="46">
        <v>1</v>
      </c>
      <c r="RN20" s="46"/>
      <c r="RO20" s="46"/>
      <c r="RP20" s="46">
        <v>1</v>
      </c>
      <c r="RQ20" s="46"/>
      <c r="RR20" s="46"/>
      <c r="RS20" s="46">
        <v>1</v>
      </c>
      <c r="RT20" s="46"/>
      <c r="RU20" s="46"/>
      <c r="RV20" s="46">
        <v>1</v>
      </c>
      <c r="RW20" s="46"/>
      <c r="RX20" s="46"/>
      <c r="RY20" s="46">
        <v>1</v>
      </c>
      <c r="RZ20" s="46"/>
      <c r="SA20" s="46"/>
      <c r="SB20" s="46">
        <v>1</v>
      </c>
      <c r="SC20" s="46"/>
      <c r="SD20" s="46"/>
      <c r="SE20" s="46">
        <v>1</v>
      </c>
      <c r="SF20" s="46"/>
      <c r="SG20" s="46"/>
      <c r="SH20" s="46">
        <v>1</v>
      </c>
      <c r="SI20" s="46"/>
      <c r="SJ20" s="46"/>
      <c r="SK20" s="46">
        <v>1</v>
      </c>
      <c r="SL20" s="46"/>
      <c r="SM20" s="46"/>
      <c r="SN20" s="46">
        <v>1</v>
      </c>
      <c r="SO20" s="46"/>
      <c r="SP20" s="46"/>
      <c r="SQ20" s="46">
        <v>1</v>
      </c>
      <c r="SR20" s="46"/>
      <c r="SS20" s="46"/>
      <c r="ST20" s="46">
        <v>1</v>
      </c>
      <c r="SU20" s="46"/>
      <c r="SV20" s="46"/>
      <c r="SW20" s="46">
        <v>1</v>
      </c>
      <c r="SX20" s="46"/>
      <c r="SY20" s="46"/>
      <c r="SZ20" s="46">
        <v>1</v>
      </c>
      <c r="TA20" s="46"/>
      <c r="TB20" s="46"/>
      <c r="TC20" s="46">
        <v>1</v>
      </c>
      <c r="TD20" s="46"/>
      <c r="TE20" s="46"/>
      <c r="TF20" s="46">
        <v>1</v>
      </c>
      <c r="TG20" s="46"/>
      <c r="TH20" s="46"/>
      <c r="TI20" s="46">
        <v>1</v>
      </c>
      <c r="TJ20" s="46"/>
      <c r="TK20" s="46"/>
      <c r="TL20" s="46">
        <v>1</v>
      </c>
      <c r="TM20" s="46"/>
      <c r="TN20" s="46"/>
      <c r="TO20" s="46">
        <v>1</v>
      </c>
      <c r="TP20" s="46"/>
      <c r="TQ20" s="46"/>
      <c r="TR20" s="46">
        <v>1</v>
      </c>
      <c r="TS20" s="46"/>
      <c r="TT20" s="46"/>
      <c r="TU20" s="46">
        <v>1</v>
      </c>
      <c r="TV20" s="46"/>
      <c r="TW20" s="46"/>
      <c r="TX20" s="46">
        <v>1</v>
      </c>
      <c r="TY20" s="46"/>
      <c r="TZ20" s="46"/>
      <c r="UA20" s="46">
        <v>1</v>
      </c>
      <c r="UB20" s="46"/>
      <c r="UC20" s="46"/>
      <c r="UD20" s="46">
        <v>1</v>
      </c>
      <c r="UE20" s="46"/>
      <c r="UF20" s="46"/>
      <c r="UG20" s="46">
        <v>1</v>
      </c>
      <c r="UH20" s="46"/>
      <c r="UI20" s="46"/>
      <c r="UJ20" s="46">
        <v>1</v>
      </c>
      <c r="UK20" s="46"/>
      <c r="UL20" s="46"/>
      <c r="UM20" s="46">
        <v>1</v>
      </c>
      <c r="UN20" s="46"/>
      <c r="UO20" s="46"/>
      <c r="UP20" s="46">
        <v>1</v>
      </c>
      <c r="UQ20" s="46"/>
      <c r="UR20" s="46"/>
      <c r="US20" s="46">
        <v>1</v>
      </c>
      <c r="UT20" s="46"/>
      <c r="UU20" s="46"/>
      <c r="UV20" s="46">
        <v>1</v>
      </c>
      <c r="UW20" s="46"/>
      <c r="UX20" s="46"/>
      <c r="UY20" s="46">
        <v>1</v>
      </c>
      <c r="UZ20" s="46"/>
      <c r="VA20" s="46"/>
      <c r="VB20" s="46">
        <v>1</v>
      </c>
      <c r="VC20" s="46"/>
      <c r="VD20" s="46"/>
      <c r="VE20" s="46">
        <v>1</v>
      </c>
      <c r="VF20" s="46"/>
      <c r="VG20" s="46"/>
      <c r="VH20" s="46">
        <v>1</v>
      </c>
      <c r="VI20" s="46"/>
      <c r="VJ20" s="46"/>
      <c r="VK20" s="46">
        <v>1</v>
      </c>
      <c r="VL20" s="46"/>
      <c r="VM20" s="46"/>
      <c r="VN20" s="46">
        <v>1</v>
      </c>
      <c r="VO20" s="46"/>
      <c r="VP20" s="46"/>
      <c r="VQ20" s="46">
        <v>1</v>
      </c>
      <c r="VR20" s="46"/>
      <c r="VS20" s="46"/>
      <c r="VT20" s="46">
        <v>1</v>
      </c>
      <c r="VU20" s="46"/>
      <c r="VV20" s="46"/>
      <c r="VW20" s="46">
        <v>1</v>
      </c>
      <c r="VX20" s="46"/>
      <c r="VY20" s="46"/>
      <c r="VZ20" s="46">
        <v>1</v>
      </c>
      <c r="WA20" s="46"/>
      <c r="WB20" s="46"/>
      <c r="WC20" s="46">
        <v>1</v>
      </c>
      <c r="WD20" s="46"/>
      <c r="WE20" s="46"/>
      <c r="WF20" s="46">
        <v>1</v>
      </c>
      <c r="WG20" s="46"/>
      <c r="WH20" s="46"/>
      <c r="WI20" s="46">
        <v>1</v>
      </c>
      <c r="WJ20" s="46"/>
      <c r="WK20" s="46"/>
      <c r="WL20" s="46">
        <v>1</v>
      </c>
      <c r="WM20" s="46"/>
      <c r="WN20" s="46"/>
      <c r="WO20" s="46">
        <v>1</v>
      </c>
      <c r="WP20" s="46"/>
      <c r="WQ20" s="46"/>
      <c r="WR20" s="46">
        <v>1</v>
      </c>
      <c r="WS20" s="46"/>
      <c r="WT20" s="46"/>
      <c r="WU20" s="46">
        <v>1</v>
      </c>
      <c r="WV20" s="46"/>
    </row>
    <row r="21" spans="1:620" x14ac:dyDescent="0.25">
      <c r="A21" s="116" t="s">
        <v>1010</v>
      </c>
      <c r="B21" s="117"/>
      <c r="C21" s="8">
        <f t="shared" ref="C21:BN21" si="0">SUM(C14:C20)</f>
        <v>3</v>
      </c>
      <c r="D21" s="8">
        <f t="shared" si="0"/>
        <v>4</v>
      </c>
      <c r="E21" s="8">
        <f t="shared" si="0"/>
        <v>0</v>
      </c>
      <c r="F21" s="8">
        <f t="shared" si="0"/>
        <v>3</v>
      </c>
      <c r="G21" s="8">
        <f t="shared" si="0"/>
        <v>4</v>
      </c>
      <c r="H21" s="8">
        <f t="shared" si="0"/>
        <v>0</v>
      </c>
      <c r="I21" s="8">
        <f t="shared" si="0"/>
        <v>3</v>
      </c>
      <c r="J21" s="8">
        <f t="shared" si="0"/>
        <v>4</v>
      </c>
      <c r="K21" s="8">
        <f t="shared" si="0"/>
        <v>0</v>
      </c>
      <c r="L21" s="8">
        <f t="shared" si="0"/>
        <v>3</v>
      </c>
      <c r="M21" s="8">
        <f t="shared" si="0"/>
        <v>4</v>
      </c>
      <c r="N21" s="8">
        <f t="shared" si="0"/>
        <v>0</v>
      </c>
      <c r="O21" s="8">
        <f t="shared" si="0"/>
        <v>3</v>
      </c>
      <c r="P21" s="8">
        <f t="shared" si="0"/>
        <v>4</v>
      </c>
      <c r="Q21" s="8">
        <f t="shared" si="0"/>
        <v>0</v>
      </c>
      <c r="R21" s="8">
        <f t="shared" si="0"/>
        <v>3</v>
      </c>
      <c r="S21" s="8">
        <f t="shared" si="0"/>
        <v>4</v>
      </c>
      <c r="T21" s="8">
        <f t="shared" si="0"/>
        <v>0</v>
      </c>
      <c r="U21" s="8">
        <f t="shared" si="0"/>
        <v>3</v>
      </c>
      <c r="V21" s="8">
        <f t="shared" si="0"/>
        <v>4</v>
      </c>
      <c r="W21" s="8">
        <f t="shared" si="0"/>
        <v>0</v>
      </c>
      <c r="X21" s="8">
        <f t="shared" si="0"/>
        <v>3</v>
      </c>
      <c r="Y21" s="8">
        <f t="shared" si="0"/>
        <v>4</v>
      </c>
      <c r="Z21" s="8">
        <f t="shared" si="0"/>
        <v>0</v>
      </c>
      <c r="AA21" s="8">
        <f t="shared" si="0"/>
        <v>3</v>
      </c>
      <c r="AB21" s="8">
        <f t="shared" si="0"/>
        <v>4</v>
      </c>
      <c r="AC21" s="8">
        <f t="shared" si="0"/>
        <v>0</v>
      </c>
      <c r="AD21" s="8">
        <f t="shared" si="0"/>
        <v>3</v>
      </c>
      <c r="AE21" s="8">
        <f t="shared" si="0"/>
        <v>4</v>
      </c>
      <c r="AF21" s="8">
        <f t="shared" si="0"/>
        <v>0</v>
      </c>
      <c r="AG21" s="8">
        <f t="shared" si="0"/>
        <v>3</v>
      </c>
      <c r="AH21" s="8">
        <f t="shared" si="0"/>
        <v>4</v>
      </c>
      <c r="AI21" s="8">
        <f t="shared" si="0"/>
        <v>0</v>
      </c>
      <c r="AJ21" s="8">
        <f t="shared" si="0"/>
        <v>3</v>
      </c>
      <c r="AK21" s="8">
        <f t="shared" si="0"/>
        <v>4</v>
      </c>
      <c r="AL21" s="8">
        <f t="shared" si="0"/>
        <v>0</v>
      </c>
      <c r="AM21" s="8">
        <f t="shared" si="0"/>
        <v>3</v>
      </c>
      <c r="AN21" s="8">
        <f t="shared" si="0"/>
        <v>4</v>
      </c>
      <c r="AO21" s="8">
        <f t="shared" si="0"/>
        <v>0</v>
      </c>
      <c r="AP21" s="8">
        <f t="shared" si="0"/>
        <v>3</v>
      </c>
      <c r="AQ21" s="8">
        <f t="shared" si="0"/>
        <v>4</v>
      </c>
      <c r="AR21" s="8">
        <f t="shared" si="0"/>
        <v>0</v>
      </c>
      <c r="AS21" s="8">
        <f t="shared" si="0"/>
        <v>3</v>
      </c>
      <c r="AT21" s="8">
        <f t="shared" si="0"/>
        <v>4</v>
      </c>
      <c r="AU21" s="8">
        <f t="shared" si="0"/>
        <v>0</v>
      </c>
      <c r="AV21" s="8">
        <f t="shared" si="0"/>
        <v>3</v>
      </c>
      <c r="AW21" s="8">
        <f t="shared" si="0"/>
        <v>4</v>
      </c>
      <c r="AX21" s="8">
        <f t="shared" si="0"/>
        <v>0</v>
      </c>
      <c r="AY21" s="8">
        <f t="shared" si="0"/>
        <v>3</v>
      </c>
      <c r="AZ21" s="8">
        <f t="shared" si="0"/>
        <v>4</v>
      </c>
      <c r="BA21" s="8">
        <f t="shared" si="0"/>
        <v>0</v>
      </c>
      <c r="BB21" s="8">
        <f t="shared" si="0"/>
        <v>3</v>
      </c>
      <c r="BC21" s="8">
        <f t="shared" si="0"/>
        <v>4</v>
      </c>
      <c r="BD21" s="8">
        <f t="shared" si="0"/>
        <v>0</v>
      </c>
      <c r="BE21" s="8">
        <f t="shared" si="0"/>
        <v>3</v>
      </c>
      <c r="BF21" s="8">
        <f t="shared" si="0"/>
        <v>4</v>
      </c>
      <c r="BG21" s="8">
        <f t="shared" si="0"/>
        <v>0</v>
      </c>
      <c r="BH21" s="8">
        <f t="shared" si="0"/>
        <v>3</v>
      </c>
      <c r="BI21" s="8">
        <f t="shared" si="0"/>
        <v>4</v>
      </c>
      <c r="BJ21" s="8">
        <f t="shared" si="0"/>
        <v>0</v>
      </c>
      <c r="BK21" s="8">
        <f t="shared" si="0"/>
        <v>3</v>
      </c>
      <c r="BL21" s="8">
        <f t="shared" si="0"/>
        <v>4</v>
      </c>
      <c r="BM21" s="8">
        <f t="shared" si="0"/>
        <v>0</v>
      </c>
      <c r="BN21" s="8">
        <f t="shared" si="0"/>
        <v>3</v>
      </c>
      <c r="BO21" s="8">
        <f t="shared" ref="BO21:DZ21" si="1">SUM(BO14:BO20)</f>
        <v>4</v>
      </c>
      <c r="BP21" s="8">
        <f t="shared" si="1"/>
        <v>0</v>
      </c>
      <c r="BQ21" s="8">
        <f t="shared" si="1"/>
        <v>3</v>
      </c>
      <c r="BR21" s="8">
        <f t="shared" si="1"/>
        <v>4</v>
      </c>
      <c r="BS21" s="8">
        <f t="shared" si="1"/>
        <v>0</v>
      </c>
      <c r="BT21" s="8">
        <f t="shared" si="1"/>
        <v>3</v>
      </c>
      <c r="BU21" s="8">
        <f t="shared" si="1"/>
        <v>4</v>
      </c>
      <c r="BV21" s="8">
        <f t="shared" si="1"/>
        <v>0</v>
      </c>
      <c r="BW21" s="8">
        <f t="shared" si="1"/>
        <v>3</v>
      </c>
      <c r="BX21" s="8">
        <f t="shared" si="1"/>
        <v>4</v>
      </c>
      <c r="BY21" s="8">
        <f t="shared" si="1"/>
        <v>0</v>
      </c>
      <c r="BZ21" s="8">
        <f t="shared" si="1"/>
        <v>2</v>
      </c>
      <c r="CA21" s="8">
        <f t="shared" si="1"/>
        <v>5</v>
      </c>
      <c r="CB21" s="8">
        <f t="shared" si="1"/>
        <v>0</v>
      </c>
      <c r="CC21" s="8">
        <f t="shared" si="1"/>
        <v>2</v>
      </c>
      <c r="CD21" s="8">
        <f t="shared" si="1"/>
        <v>5</v>
      </c>
      <c r="CE21" s="8">
        <f t="shared" si="1"/>
        <v>0</v>
      </c>
      <c r="CF21" s="8">
        <f t="shared" si="1"/>
        <v>2</v>
      </c>
      <c r="CG21" s="8">
        <f t="shared" si="1"/>
        <v>5</v>
      </c>
      <c r="CH21" s="8">
        <f t="shared" si="1"/>
        <v>0</v>
      </c>
      <c r="CI21" s="8">
        <f t="shared" si="1"/>
        <v>2</v>
      </c>
      <c r="CJ21" s="8">
        <f t="shared" si="1"/>
        <v>5</v>
      </c>
      <c r="CK21" s="8">
        <f t="shared" si="1"/>
        <v>0</v>
      </c>
      <c r="CL21" s="8">
        <f t="shared" si="1"/>
        <v>2</v>
      </c>
      <c r="CM21" s="8">
        <f t="shared" si="1"/>
        <v>5</v>
      </c>
      <c r="CN21" s="8">
        <f t="shared" si="1"/>
        <v>0</v>
      </c>
      <c r="CO21" s="8">
        <f t="shared" si="1"/>
        <v>2</v>
      </c>
      <c r="CP21" s="8">
        <f t="shared" si="1"/>
        <v>5</v>
      </c>
      <c r="CQ21" s="8">
        <f t="shared" si="1"/>
        <v>0</v>
      </c>
      <c r="CR21" s="8">
        <f t="shared" si="1"/>
        <v>2</v>
      </c>
      <c r="CS21" s="8">
        <f t="shared" si="1"/>
        <v>5</v>
      </c>
      <c r="CT21" s="8">
        <f t="shared" si="1"/>
        <v>0</v>
      </c>
      <c r="CU21" s="8">
        <f t="shared" si="1"/>
        <v>2</v>
      </c>
      <c r="CV21" s="8">
        <f t="shared" si="1"/>
        <v>5</v>
      </c>
      <c r="CW21" s="8">
        <f t="shared" si="1"/>
        <v>0</v>
      </c>
      <c r="CX21" s="8">
        <f t="shared" si="1"/>
        <v>2</v>
      </c>
      <c r="CY21" s="8">
        <f t="shared" si="1"/>
        <v>5</v>
      </c>
      <c r="CZ21" s="8">
        <f t="shared" si="1"/>
        <v>0</v>
      </c>
      <c r="DA21" s="8">
        <f t="shared" si="1"/>
        <v>2</v>
      </c>
      <c r="DB21" s="8">
        <f t="shared" si="1"/>
        <v>5</v>
      </c>
      <c r="DC21" s="8">
        <f t="shared" si="1"/>
        <v>0</v>
      </c>
      <c r="DD21" s="8">
        <f t="shared" si="1"/>
        <v>2</v>
      </c>
      <c r="DE21" s="8">
        <f t="shared" si="1"/>
        <v>5</v>
      </c>
      <c r="DF21" s="8">
        <f t="shared" si="1"/>
        <v>0</v>
      </c>
      <c r="DG21" s="8">
        <f t="shared" si="1"/>
        <v>2</v>
      </c>
      <c r="DH21" s="8">
        <f t="shared" si="1"/>
        <v>5</v>
      </c>
      <c r="DI21" s="8">
        <f t="shared" si="1"/>
        <v>0</v>
      </c>
      <c r="DJ21" s="8">
        <f t="shared" si="1"/>
        <v>2</v>
      </c>
      <c r="DK21" s="8">
        <f t="shared" si="1"/>
        <v>5</v>
      </c>
      <c r="DL21" s="8">
        <f t="shared" si="1"/>
        <v>0</v>
      </c>
      <c r="DM21" s="8">
        <f t="shared" si="1"/>
        <v>2</v>
      </c>
      <c r="DN21" s="8">
        <f t="shared" si="1"/>
        <v>5</v>
      </c>
      <c r="DO21" s="8">
        <f t="shared" si="1"/>
        <v>0</v>
      </c>
      <c r="DP21" s="8">
        <f t="shared" si="1"/>
        <v>2</v>
      </c>
      <c r="DQ21" s="8">
        <f t="shared" si="1"/>
        <v>5</v>
      </c>
      <c r="DR21" s="8">
        <f t="shared" si="1"/>
        <v>0</v>
      </c>
      <c r="DS21" s="8">
        <f t="shared" si="1"/>
        <v>2</v>
      </c>
      <c r="DT21" s="8">
        <f t="shared" si="1"/>
        <v>5</v>
      </c>
      <c r="DU21" s="8">
        <f t="shared" si="1"/>
        <v>0</v>
      </c>
      <c r="DV21" s="8">
        <f t="shared" si="1"/>
        <v>2</v>
      </c>
      <c r="DW21" s="8">
        <f t="shared" si="1"/>
        <v>5</v>
      </c>
      <c r="DX21" s="8">
        <f t="shared" si="1"/>
        <v>0</v>
      </c>
      <c r="DY21" s="8">
        <f t="shared" si="1"/>
        <v>2</v>
      </c>
      <c r="DZ21" s="8">
        <f t="shared" si="1"/>
        <v>5</v>
      </c>
      <c r="EA21" s="8">
        <f t="shared" ref="EA21:GL21" si="2">SUM(EA14:EA20)</f>
        <v>0</v>
      </c>
      <c r="EB21" s="8">
        <f t="shared" si="2"/>
        <v>2</v>
      </c>
      <c r="EC21" s="8">
        <f t="shared" si="2"/>
        <v>5</v>
      </c>
      <c r="ED21" s="8">
        <f t="shared" si="2"/>
        <v>0</v>
      </c>
      <c r="EE21" s="8">
        <f t="shared" si="2"/>
        <v>2</v>
      </c>
      <c r="EF21" s="8">
        <f t="shared" si="2"/>
        <v>5</v>
      </c>
      <c r="EG21" s="8">
        <f t="shared" si="2"/>
        <v>0</v>
      </c>
      <c r="EH21" s="8">
        <f t="shared" si="2"/>
        <v>2</v>
      </c>
      <c r="EI21" s="8">
        <f t="shared" si="2"/>
        <v>5</v>
      </c>
      <c r="EJ21" s="8">
        <f t="shared" si="2"/>
        <v>0</v>
      </c>
      <c r="EK21" s="8">
        <f t="shared" si="2"/>
        <v>2</v>
      </c>
      <c r="EL21" s="8">
        <f t="shared" si="2"/>
        <v>5</v>
      </c>
      <c r="EM21" s="8">
        <f t="shared" si="2"/>
        <v>0</v>
      </c>
      <c r="EN21" s="8">
        <f t="shared" si="2"/>
        <v>2</v>
      </c>
      <c r="EO21" s="8">
        <f t="shared" si="2"/>
        <v>5</v>
      </c>
      <c r="EP21" s="8">
        <f t="shared" si="2"/>
        <v>0</v>
      </c>
      <c r="EQ21" s="8">
        <f t="shared" si="2"/>
        <v>2</v>
      </c>
      <c r="ER21" s="8">
        <f t="shared" si="2"/>
        <v>5</v>
      </c>
      <c r="ES21" s="8">
        <f t="shared" si="2"/>
        <v>0</v>
      </c>
      <c r="ET21" s="8">
        <f t="shared" si="2"/>
        <v>2</v>
      </c>
      <c r="EU21" s="8">
        <f t="shared" si="2"/>
        <v>5</v>
      </c>
      <c r="EV21" s="8">
        <f t="shared" si="2"/>
        <v>0</v>
      </c>
      <c r="EW21" s="8">
        <f t="shared" si="2"/>
        <v>2</v>
      </c>
      <c r="EX21" s="8">
        <f t="shared" si="2"/>
        <v>5</v>
      </c>
      <c r="EY21" s="8">
        <f t="shared" si="2"/>
        <v>0</v>
      </c>
      <c r="EZ21" s="8">
        <f t="shared" si="2"/>
        <v>2</v>
      </c>
      <c r="FA21" s="8">
        <f t="shared" si="2"/>
        <v>5</v>
      </c>
      <c r="FB21" s="8">
        <f t="shared" si="2"/>
        <v>0</v>
      </c>
      <c r="FC21" s="8">
        <f t="shared" si="2"/>
        <v>2</v>
      </c>
      <c r="FD21" s="8">
        <f t="shared" si="2"/>
        <v>5</v>
      </c>
      <c r="FE21" s="8">
        <f t="shared" si="2"/>
        <v>0</v>
      </c>
      <c r="FF21" s="8">
        <f t="shared" si="2"/>
        <v>2</v>
      </c>
      <c r="FG21" s="8">
        <f t="shared" si="2"/>
        <v>5</v>
      </c>
      <c r="FH21" s="8">
        <f t="shared" si="2"/>
        <v>0</v>
      </c>
      <c r="FI21" s="8">
        <f t="shared" si="2"/>
        <v>2</v>
      </c>
      <c r="FJ21" s="8">
        <f t="shared" si="2"/>
        <v>5</v>
      </c>
      <c r="FK21" s="8">
        <f t="shared" si="2"/>
        <v>0</v>
      </c>
      <c r="FL21" s="8">
        <f t="shared" si="2"/>
        <v>2</v>
      </c>
      <c r="FM21" s="8">
        <f t="shared" si="2"/>
        <v>5</v>
      </c>
      <c r="FN21" s="8">
        <f t="shared" si="2"/>
        <v>0</v>
      </c>
      <c r="FO21" s="8">
        <f t="shared" si="2"/>
        <v>2</v>
      </c>
      <c r="FP21" s="8">
        <f t="shared" si="2"/>
        <v>5</v>
      </c>
      <c r="FQ21" s="8">
        <f t="shared" si="2"/>
        <v>0</v>
      </c>
      <c r="FR21" s="8">
        <f t="shared" si="2"/>
        <v>2</v>
      </c>
      <c r="FS21" s="8">
        <f t="shared" si="2"/>
        <v>5</v>
      </c>
      <c r="FT21" s="8">
        <f t="shared" si="2"/>
        <v>0</v>
      </c>
      <c r="FU21" s="8">
        <f t="shared" si="2"/>
        <v>2</v>
      </c>
      <c r="FV21" s="8">
        <f t="shared" si="2"/>
        <v>5</v>
      </c>
      <c r="FW21" s="8">
        <f t="shared" si="2"/>
        <v>0</v>
      </c>
      <c r="FX21" s="8">
        <f t="shared" si="2"/>
        <v>2</v>
      </c>
      <c r="FY21" s="8">
        <f t="shared" si="2"/>
        <v>5</v>
      </c>
      <c r="FZ21" s="8">
        <f t="shared" si="2"/>
        <v>0</v>
      </c>
      <c r="GA21" s="8">
        <f t="shared" si="2"/>
        <v>2</v>
      </c>
      <c r="GB21" s="8">
        <f t="shared" si="2"/>
        <v>5</v>
      </c>
      <c r="GC21" s="8">
        <f t="shared" si="2"/>
        <v>0</v>
      </c>
      <c r="GD21" s="8">
        <f t="shared" si="2"/>
        <v>2</v>
      </c>
      <c r="GE21" s="8">
        <f t="shared" si="2"/>
        <v>5</v>
      </c>
      <c r="GF21" s="8">
        <f t="shared" si="2"/>
        <v>0</v>
      </c>
      <c r="GG21" s="8">
        <f t="shared" si="2"/>
        <v>2</v>
      </c>
      <c r="GH21" s="8">
        <f t="shared" si="2"/>
        <v>5</v>
      </c>
      <c r="GI21" s="8">
        <f t="shared" si="2"/>
        <v>0</v>
      </c>
      <c r="GJ21" s="8">
        <f t="shared" si="2"/>
        <v>2</v>
      </c>
      <c r="GK21" s="8">
        <f t="shared" si="2"/>
        <v>5</v>
      </c>
      <c r="GL21" s="8">
        <f t="shared" si="2"/>
        <v>0</v>
      </c>
      <c r="GM21" s="8">
        <f t="shared" ref="GM21:IX21" si="3">SUM(GM14:GM20)</f>
        <v>2</v>
      </c>
      <c r="GN21" s="8">
        <f t="shared" si="3"/>
        <v>5</v>
      </c>
      <c r="GO21" s="8">
        <f t="shared" si="3"/>
        <v>0</v>
      </c>
      <c r="GP21" s="8">
        <f t="shared" si="3"/>
        <v>2</v>
      </c>
      <c r="GQ21" s="8">
        <f t="shared" si="3"/>
        <v>5</v>
      </c>
      <c r="GR21" s="8">
        <f t="shared" si="3"/>
        <v>0</v>
      </c>
      <c r="GS21" s="8">
        <f t="shared" si="3"/>
        <v>2</v>
      </c>
      <c r="GT21" s="8">
        <f t="shared" si="3"/>
        <v>5</v>
      </c>
      <c r="GU21" s="8">
        <f t="shared" si="3"/>
        <v>0</v>
      </c>
      <c r="GV21" s="8">
        <f t="shared" si="3"/>
        <v>2</v>
      </c>
      <c r="GW21" s="8">
        <f t="shared" si="3"/>
        <v>5</v>
      </c>
      <c r="GX21" s="8">
        <f t="shared" si="3"/>
        <v>0</v>
      </c>
      <c r="GY21" s="8">
        <f t="shared" si="3"/>
        <v>2</v>
      </c>
      <c r="GZ21" s="8">
        <f t="shared" si="3"/>
        <v>5</v>
      </c>
      <c r="HA21" s="8">
        <f t="shared" si="3"/>
        <v>0</v>
      </c>
      <c r="HB21" s="8">
        <f t="shared" si="3"/>
        <v>2</v>
      </c>
      <c r="HC21" s="8">
        <f t="shared" si="3"/>
        <v>5</v>
      </c>
      <c r="HD21" s="8">
        <f t="shared" si="3"/>
        <v>0</v>
      </c>
      <c r="HE21" s="8">
        <f t="shared" si="3"/>
        <v>2</v>
      </c>
      <c r="HF21" s="8">
        <f t="shared" si="3"/>
        <v>5</v>
      </c>
      <c r="HG21" s="8">
        <f t="shared" si="3"/>
        <v>0</v>
      </c>
      <c r="HH21" s="8">
        <f t="shared" si="3"/>
        <v>2</v>
      </c>
      <c r="HI21" s="8">
        <f t="shared" si="3"/>
        <v>5</v>
      </c>
      <c r="HJ21" s="8">
        <f t="shared" si="3"/>
        <v>0</v>
      </c>
      <c r="HK21" s="8">
        <f t="shared" si="3"/>
        <v>2</v>
      </c>
      <c r="HL21" s="8">
        <f t="shared" si="3"/>
        <v>5</v>
      </c>
      <c r="HM21" s="8">
        <f t="shared" si="3"/>
        <v>0</v>
      </c>
      <c r="HN21" s="8">
        <f t="shared" si="3"/>
        <v>2</v>
      </c>
      <c r="HO21" s="8">
        <f t="shared" si="3"/>
        <v>5</v>
      </c>
      <c r="HP21" s="8">
        <f t="shared" si="3"/>
        <v>0</v>
      </c>
      <c r="HQ21" s="8">
        <f t="shared" si="3"/>
        <v>2</v>
      </c>
      <c r="HR21" s="8">
        <f t="shared" si="3"/>
        <v>5</v>
      </c>
      <c r="HS21" s="8">
        <f t="shared" si="3"/>
        <v>0</v>
      </c>
      <c r="HT21" s="8">
        <f t="shared" si="3"/>
        <v>2</v>
      </c>
      <c r="HU21" s="8">
        <f t="shared" si="3"/>
        <v>5</v>
      </c>
      <c r="HV21" s="8">
        <f t="shared" si="3"/>
        <v>0</v>
      </c>
      <c r="HW21" s="8">
        <f t="shared" si="3"/>
        <v>2</v>
      </c>
      <c r="HX21" s="8">
        <f t="shared" si="3"/>
        <v>5</v>
      </c>
      <c r="HY21" s="8">
        <f t="shared" si="3"/>
        <v>0</v>
      </c>
      <c r="HZ21" s="8">
        <f t="shared" si="3"/>
        <v>2</v>
      </c>
      <c r="IA21" s="8">
        <f t="shared" si="3"/>
        <v>5</v>
      </c>
      <c r="IB21" s="8">
        <f t="shared" si="3"/>
        <v>0</v>
      </c>
      <c r="IC21" s="8">
        <f t="shared" si="3"/>
        <v>2</v>
      </c>
      <c r="ID21" s="8">
        <f t="shared" si="3"/>
        <v>5</v>
      </c>
      <c r="IE21" s="8">
        <f t="shared" si="3"/>
        <v>0</v>
      </c>
      <c r="IF21" s="8">
        <f t="shared" si="3"/>
        <v>2</v>
      </c>
      <c r="IG21" s="8">
        <f t="shared" si="3"/>
        <v>5</v>
      </c>
      <c r="IH21" s="8">
        <f t="shared" si="3"/>
        <v>0</v>
      </c>
      <c r="II21" s="8">
        <f t="shared" si="3"/>
        <v>2</v>
      </c>
      <c r="IJ21" s="8">
        <f t="shared" si="3"/>
        <v>5</v>
      </c>
      <c r="IK21" s="8">
        <f t="shared" si="3"/>
        <v>0</v>
      </c>
      <c r="IL21" s="8">
        <f t="shared" si="3"/>
        <v>2</v>
      </c>
      <c r="IM21" s="8">
        <f t="shared" si="3"/>
        <v>5</v>
      </c>
      <c r="IN21" s="8">
        <f t="shared" si="3"/>
        <v>0</v>
      </c>
      <c r="IO21" s="8">
        <f t="shared" si="3"/>
        <v>2</v>
      </c>
      <c r="IP21" s="8">
        <f t="shared" si="3"/>
        <v>5</v>
      </c>
      <c r="IQ21" s="8">
        <f t="shared" si="3"/>
        <v>0</v>
      </c>
      <c r="IR21" s="8">
        <f t="shared" si="3"/>
        <v>2</v>
      </c>
      <c r="IS21" s="8">
        <f t="shared" si="3"/>
        <v>5</v>
      </c>
      <c r="IT21" s="8">
        <f t="shared" si="3"/>
        <v>0</v>
      </c>
      <c r="IU21" s="8">
        <f t="shared" si="3"/>
        <v>2</v>
      </c>
      <c r="IV21" s="8">
        <f t="shared" si="3"/>
        <v>5</v>
      </c>
      <c r="IW21" s="8">
        <f t="shared" si="3"/>
        <v>0</v>
      </c>
      <c r="IX21" s="8">
        <f t="shared" si="3"/>
        <v>2</v>
      </c>
      <c r="IY21" s="8">
        <f t="shared" ref="IY21:LJ21" si="4">SUM(IY14:IY20)</f>
        <v>5</v>
      </c>
      <c r="IZ21" s="8">
        <f t="shared" si="4"/>
        <v>0</v>
      </c>
      <c r="JA21" s="8">
        <f t="shared" si="4"/>
        <v>2</v>
      </c>
      <c r="JB21" s="8">
        <f t="shared" si="4"/>
        <v>5</v>
      </c>
      <c r="JC21" s="8">
        <f t="shared" si="4"/>
        <v>0</v>
      </c>
      <c r="JD21" s="8">
        <f t="shared" si="4"/>
        <v>2</v>
      </c>
      <c r="JE21" s="8">
        <f t="shared" si="4"/>
        <v>5</v>
      </c>
      <c r="JF21" s="8">
        <f t="shared" si="4"/>
        <v>0</v>
      </c>
      <c r="JG21" s="8">
        <f t="shared" si="4"/>
        <v>2</v>
      </c>
      <c r="JH21" s="8">
        <f t="shared" si="4"/>
        <v>5</v>
      </c>
      <c r="JI21" s="8">
        <f t="shared" si="4"/>
        <v>0</v>
      </c>
      <c r="JJ21" s="8">
        <f t="shared" si="4"/>
        <v>2</v>
      </c>
      <c r="JK21" s="8">
        <f t="shared" si="4"/>
        <v>5</v>
      </c>
      <c r="JL21" s="8">
        <f t="shared" si="4"/>
        <v>0</v>
      </c>
      <c r="JM21" s="8">
        <f t="shared" si="4"/>
        <v>2</v>
      </c>
      <c r="JN21" s="8">
        <f t="shared" si="4"/>
        <v>5</v>
      </c>
      <c r="JO21" s="8">
        <f t="shared" si="4"/>
        <v>0</v>
      </c>
      <c r="JP21" s="8">
        <f t="shared" si="4"/>
        <v>2</v>
      </c>
      <c r="JQ21" s="8">
        <f t="shared" si="4"/>
        <v>5</v>
      </c>
      <c r="JR21" s="8">
        <f t="shared" si="4"/>
        <v>0</v>
      </c>
      <c r="JS21" s="8">
        <f t="shared" si="4"/>
        <v>3</v>
      </c>
      <c r="JT21" s="8">
        <f t="shared" si="4"/>
        <v>4</v>
      </c>
      <c r="JU21" s="8">
        <f t="shared" si="4"/>
        <v>0</v>
      </c>
      <c r="JV21" s="8">
        <f t="shared" si="4"/>
        <v>3</v>
      </c>
      <c r="JW21" s="8">
        <f t="shared" si="4"/>
        <v>4</v>
      </c>
      <c r="JX21" s="8">
        <f t="shared" si="4"/>
        <v>0</v>
      </c>
      <c r="JY21" s="8">
        <f t="shared" si="4"/>
        <v>3</v>
      </c>
      <c r="JZ21" s="8">
        <f t="shared" si="4"/>
        <v>4</v>
      </c>
      <c r="KA21" s="8">
        <f t="shared" si="4"/>
        <v>0</v>
      </c>
      <c r="KB21" s="8">
        <f t="shared" si="4"/>
        <v>3</v>
      </c>
      <c r="KC21" s="8">
        <f t="shared" si="4"/>
        <v>4</v>
      </c>
      <c r="KD21" s="8">
        <f t="shared" si="4"/>
        <v>0</v>
      </c>
      <c r="KE21" s="8">
        <f t="shared" si="4"/>
        <v>3</v>
      </c>
      <c r="KF21" s="8">
        <f t="shared" si="4"/>
        <v>4</v>
      </c>
      <c r="KG21" s="8">
        <f t="shared" si="4"/>
        <v>0</v>
      </c>
      <c r="KH21" s="8">
        <f t="shared" si="4"/>
        <v>3</v>
      </c>
      <c r="KI21" s="8">
        <f t="shared" si="4"/>
        <v>4</v>
      </c>
      <c r="KJ21" s="8">
        <f t="shared" si="4"/>
        <v>0</v>
      </c>
      <c r="KK21" s="8">
        <f t="shared" si="4"/>
        <v>3</v>
      </c>
      <c r="KL21" s="8">
        <f t="shared" si="4"/>
        <v>4</v>
      </c>
      <c r="KM21" s="8">
        <f t="shared" si="4"/>
        <v>0</v>
      </c>
      <c r="KN21" s="8">
        <f t="shared" si="4"/>
        <v>3</v>
      </c>
      <c r="KO21" s="8">
        <f t="shared" si="4"/>
        <v>4</v>
      </c>
      <c r="KP21" s="8">
        <f t="shared" si="4"/>
        <v>0</v>
      </c>
      <c r="KQ21" s="8">
        <f t="shared" si="4"/>
        <v>3</v>
      </c>
      <c r="KR21" s="8">
        <f t="shared" si="4"/>
        <v>4</v>
      </c>
      <c r="KS21" s="8">
        <f t="shared" si="4"/>
        <v>0</v>
      </c>
      <c r="KT21" s="8">
        <f t="shared" si="4"/>
        <v>3</v>
      </c>
      <c r="KU21" s="8">
        <f t="shared" si="4"/>
        <v>4</v>
      </c>
      <c r="KV21" s="8">
        <f t="shared" si="4"/>
        <v>0</v>
      </c>
      <c r="KW21" s="8">
        <f t="shared" si="4"/>
        <v>3</v>
      </c>
      <c r="KX21" s="8">
        <f t="shared" si="4"/>
        <v>4</v>
      </c>
      <c r="KY21" s="8">
        <f t="shared" si="4"/>
        <v>0</v>
      </c>
      <c r="KZ21" s="8">
        <f t="shared" si="4"/>
        <v>3</v>
      </c>
      <c r="LA21" s="8">
        <f t="shared" si="4"/>
        <v>4</v>
      </c>
      <c r="LB21" s="8">
        <f t="shared" si="4"/>
        <v>0</v>
      </c>
      <c r="LC21" s="8">
        <f t="shared" si="4"/>
        <v>3</v>
      </c>
      <c r="LD21" s="8">
        <f t="shared" si="4"/>
        <v>4</v>
      </c>
      <c r="LE21" s="8">
        <f t="shared" si="4"/>
        <v>0</v>
      </c>
      <c r="LF21" s="8">
        <f t="shared" si="4"/>
        <v>3</v>
      </c>
      <c r="LG21" s="8">
        <f t="shared" si="4"/>
        <v>4</v>
      </c>
      <c r="LH21" s="8">
        <f t="shared" si="4"/>
        <v>0</v>
      </c>
      <c r="LI21" s="8">
        <f t="shared" si="4"/>
        <v>3</v>
      </c>
      <c r="LJ21" s="8">
        <f t="shared" si="4"/>
        <v>4</v>
      </c>
      <c r="LK21" s="8">
        <f t="shared" ref="LK21:NV21" si="5">SUM(LK14:LK20)</f>
        <v>0</v>
      </c>
      <c r="LL21" s="8">
        <f t="shared" si="5"/>
        <v>3</v>
      </c>
      <c r="LM21" s="8">
        <f t="shared" si="5"/>
        <v>4</v>
      </c>
      <c r="LN21" s="8">
        <f t="shared" si="5"/>
        <v>0</v>
      </c>
      <c r="LO21" s="8">
        <f t="shared" si="5"/>
        <v>3</v>
      </c>
      <c r="LP21" s="8">
        <f t="shared" si="5"/>
        <v>4</v>
      </c>
      <c r="LQ21" s="8">
        <f t="shared" si="5"/>
        <v>0</v>
      </c>
      <c r="LR21" s="8">
        <f t="shared" si="5"/>
        <v>3</v>
      </c>
      <c r="LS21" s="8">
        <f t="shared" si="5"/>
        <v>4</v>
      </c>
      <c r="LT21" s="8">
        <f t="shared" si="5"/>
        <v>0</v>
      </c>
      <c r="LU21" s="8">
        <f t="shared" si="5"/>
        <v>3</v>
      </c>
      <c r="LV21" s="8">
        <f t="shared" si="5"/>
        <v>4</v>
      </c>
      <c r="LW21" s="8">
        <f t="shared" si="5"/>
        <v>0</v>
      </c>
      <c r="LX21" s="8">
        <f t="shared" si="5"/>
        <v>3</v>
      </c>
      <c r="LY21" s="8">
        <f t="shared" si="5"/>
        <v>4</v>
      </c>
      <c r="LZ21" s="8">
        <f t="shared" si="5"/>
        <v>0</v>
      </c>
      <c r="MA21" s="8">
        <f t="shared" si="5"/>
        <v>3</v>
      </c>
      <c r="MB21" s="8">
        <f t="shared" si="5"/>
        <v>4</v>
      </c>
      <c r="MC21" s="8">
        <f t="shared" si="5"/>
        <v>0</v>
      </c>
      <c r="MD21" s="8">
        <f t="shared" si="5"/>
        <v>3</v>
      </c>
      <c r="ME21" s="8">
        <f t="shared" si="5"/>
        <v>4</v>
      </c>
      <c r="MF21" s="8">
        <f t="shared" si="5"/>
        <v>0</v>
      </c>
      <c r="MG21" s="8">
        <f t="shared" si="5"/>
        <v>3</v>
      </c>
      <c r="MH21" s="8">
        <f t="shared" si="5"/>
        <v>4</v>
      </c>
      <c r="MI21" s="8">
        <f t="shared" si="5"/>
        <v>0</v>
      </c>
      <c r="MJ21" s="8">
        <f t="shared" si="5"/>
        <v>3</v>
      </c>
      <c r="MK21" s="8">
        <f t="shared" si="5"/>
        <v>4</v>
      </c>
      <c r="ML21" s="8">
        <f t="shared" si="5"/>
        <v>0</v>
      </c>
      <c r="MM21" s="8">
        <f t="shared" si="5"/>
        <v>3</v>
      </c>
      <c r="MN21" s="8">
        <f t="shared" si="5"/>
        <v>4</v>
      </c>
      <c r="MO21" s="8">
        <f t="shared" si="5"/>
        <v>0</v>
      </c>
      <c r="MP21" s="8">
        <f t="shared" si="5"/>
        <v>3</v>
      </c>
      <c r="MQ21" s="8">
        <f t="shared" si="5"/>
        <v>4</v>
      </c>
      <c r="MR21" s="8">
        <f t="shared" si="5"/>
        <v>0</v>
      </c>
      <c r="MS21" s="8">
        <f t="shared" si="5"/>
        <v>3</v>
      </c>
      <c r="MT21" s="8">
        <f t="shared" si="5"/>
        <v>4</v>
      </c>
      <c r="MU21" s="8">
        <f t="shared" si="5"/>
        <v>0</v>
      </c>
      <c r="MV21" s="8">
        <f t="shared" si="5"/>
        <v>3</v>
      </c>
      <c r="MW21" s="8">
        <f t="shared" si="5"/>
        <v>4</v>
      </c>
      <c r="MX21" s="8">
        <f t="shared" si="5"/>
        <v>0</v>
      </c>
      <c r="MY21" s="8">
        <f t="shared" si="5"/>
        <v>3</v>
      </c>
      <c r="MZ21" s="8">
        <f t="shared" si="5"/>
        <v>4</v>
      </c>
      <c r="NA21" s="8">
        <f t="shared" si="5"/>
        <v>0</v>
      </c>
      <c r="NB21" s="8">
        <f t="shared" si="5"/>
        <v>3</v>
      </c>
      <c r="NC21" s="8">
        <f t="shared" si="5"/>
        <v>4</v>
      </c>
      <c r="ND21" s="8">
        <f t="shared" si="5"/>
        <v>0</v>
      </c>
      <c r="NE21" s="8">
        <f t="shared" si="5"/>
        <v>3</v>
      </c>
      <c r="NF21" s="8">
        <f t="shared" si="5"/>
        <v>4</v>
      </c>
      <c r="NG21" s="8">
        <f t="shared" si="5"/>
        <v>0</v>
      </c>
      <c r="NH21" s="8">
        <f t="shared" si="5"/>
        <v>3</v>
      </c>
      <c r="NI21" s="8">
        <f t="shared" si="5"/>
        <v>4</v>
      </c>
      <c r="NJ21" s="8">
        <f t="shared" si="5"/>
        <v>0</v>
      </c>
      <c r="NK21" s="8">
        <f t="shared" si="5"/>
        <v>3</v>
      </c>
      <c r="NL21" s="8">
        <f t="shared" si="5"/>
        <v>4</v>
      </c>
      <c r="NM21" s="8">
        <f t="shared" si="5"/>
        <v>0</v>
      </c>
      <c r="NN21" s="8">
        <f t="shared" si="5"/>
        <v>3</v>
      </c>
      <c r="NO21" s="8">
        <f t="shared" si="5"/>
        <v>4</v>
      </c>
      <c r="NP21" s="8">
        <f t="shared" si="5"/>
        <v>0</v>
      </c>
      <c r="NQ21" s="8">
        <f t="shared" si="5"/>
        <v>3</v>
      </c>
      <c r="NR21" s="8">
        <f t="shared" si="5"/>
        <v>4</v>
      </c>
      <c r="NS21" s="8">
        <f t="shared" si="5"/>
        <v>0</v>
      </c>
      <c r="NT21" s="8">
        <f t="shared" si="5"/>
        <v>3</v>
      </c>
      <c r="NU21" s="8">
        <f t="shared" si="5"/>
        <v>4</v>
      </c>
      <c r="NV21" s="8">
        <f t="shared" si="5"/>
        <v>0</v>
      </c>
      <c r="NW21" s="8">
        <f t="shared" ref="NW21:QH21" si="6">SUM(NW14:NW20)</f>
        <v>3</v>
      </c>
      <c r="NX21" s="8">
        <f t="shared" si="6"/>
        <v>4</v>
      </c>
      <c r="NY21" s="8">
        <f t="shared" si="6"/>
        <v>0</v>
      </c>
      <c r="NZ21" s="8">
        <f t="shared" si="6"/>
        <v>3</v>
      </c>
      <c r="OA21" s="8">
        <f t="shared" si="6"/>
        <v>4</v>
      </c>
      <c r="OB21" s="8">
        <f t="shared" si="6"/>
        <v>0</v>
      </c>
      <c r="OC21" s="8">
        <f t="shared" si="6"/>
        <v>3</v>
      </c>
      <c r="OD21" s="8">
        <f t="shared" si="6"/>
        <v>4</v>
      </c>
      <c r="OE21" s="8">
        <f t="shared" si="6"/>
        <v>0</v>
      </c>
      <c r="OF21" s="8">
        <f t="shared" si="6"/>
        <v>3</v>
      </c>
      <c r="OG21" s="8">
        <f t="shared" si="6"/>
        <v>4</v>
      </c>
      <c r="OH21" s="8">
        <f t="shared" si="6"/>
        <v>0</v>
      </c>
      <c r="OI21" s="8">
        <f t="shared" si="6"/>
        <v>3</v>
      </c>
      <c r="OJ21" s="8">
        <f t="shared" si="6"/>
        <v>4</v>
      </c>
      <c r="OK21" s="8">
        <f t="shared" si="6"/>
        <v>0</v>
      </c>
      <c r="OL21" s="8">
        <f t="shared" si="6"/>
        <v>3</v>
      </c>
      <c r="OM21" s="8">
        <f t="shared" si="6"/>
        <v>4</v>
      </c>
      <c r="ON21" s="8">
        <f t="shared" si="6"/>
        <v>0</v>
      </c>
      <c r="OO21" s="8">
        <f t="shared" si="6"/>
        <v>3</v>
      </c>
      <c r="OP21" s="8">
        <f t="shared" si="6"/>
        <v>4</v>
      </c>
      <c r="OQ21" s="8">
        <f t="shared" si="6"/>
        <v>0</v>
      </c>
      <c r="OR21" s="8">
        <f t="shared" si="6"/>
        <v>3</v>
      </c>
      <c r="OS21" s="8">
        <f t="shared" si="6"/>
        <v>4</v>
      </c>
      <c r="OT21" s="8">
        <f t="shared" si="6"/>
        <v>0</v>
      </c>
      <c r="OU21" s="8">
        <f t="shared" si="6"/>
        <v>3</v>
      </c>
      <c r="OV21" s="8">
        <f t="shared" si="6"/>
        <v>4</v>
      </c>
      <c r="OW21" s="8">
        <f t="shared" si="6"/>
        <v>0</v>
      </c>
      <c r="OX21" s="8">
        <f t="shared" si="6"/>
        <v>3</v>
      </c>
      <c r="OY21" s="8">
        <f t="shared" si="6"/>
        <v>4</v>
      </c>
      <c r="OZ21" s="8">
        <f t="shared" si="6"/>
        <v>0</v>
      </c>
      <c r="PA21" s="8">
        <f t="shared" si="6"/>
        <v>3</v>
      </c>
      <c r="PB21" s="8">
        <f t="shared" si="6"/>
        <v>4</v>
      </c>
      <c r="PC21" s="8">
        <f t="shared" si="6"/>
        <v>0</v>
      </c>
      <c r="PD21" s="8">
        <f t="shared" si="6"/>
        <v>3</v>
      </c>
      <c r="PE21" s="8">
        <f t="shared" si="6"/>
        <v>4</v>
      </c>
      <c r="PF21" s="8">
        <f t="shared" si="6"/>
        <v>0</v>
      </c>
      <c r="PG21" s="8">
        <f t="shared" si="6"/>
        <v>3</v>
      </c>
      <c r="PH21" s="8">
        <f t="shared" si="6"/>
        <v>4</v>
      </c>
      <c r="PI21" s="8">
        <f t="shared" si="6"/>
        <v>0</v>
      </c>
      <c r="PJ21" s="8">
        <f t="shared" si="6"/>
        <v>3</v>
      </c>
      <c r="PK21" s="8">
        <f t="shared" si="6"/>
        <v>4</v>
      </c>
      <c r="PL21" s="8">
        <f t="shared" si="6"/>
        <v>0</v>
      </c>
      <c r="PM21" s="8">
        <f t="shared" si="6"/>
        <v>3</v>
      </c>
      <c r="PN21" s="8">
        <f t="shared" si="6"/>
        <v>4</v>
      </c>
      <c r="PO21" s="8">
        <f t="shared" si="6"/>
        <v>0</v>
      </c>
      <c r="PP21" s="8">
        <f t="shared" si="6"/>
        <v>3</v>
      </c>
      <c r="PQ21" s="8">
        <f t="shared" si="6"/>
        <v>4</v>
      </c>
      <c r="PR21" s="8">
        <f t="shared" si="6"/>
        <v>0</v>
      </c>
      <c r="PS21" s="8">
        <f t="shared" si="6"/>
        <v>3</v>
      </c>
      <c r="PT21" s="8">
        <f t="shared" si="6"/>
        <v>4</v>
      </c>
      <c r="PU21" s="8">
        <f t="shared" si="6"/>
        <v>0</v>
      </c>
      <c r="PV21" s="8">
        <f t="shared" si="6"/>
        <v>3</v>
      </c>
      <c r="PW21" s="8">
        <f t="shared" si="6"/>
        <v>4</v>
      </c>
      <c r="PX21" s="8">
        <f t="shared" si="6"/>
        <v>0</v>
      </c>
      <c r="PY21" s="8">
        <f t="shared" si="6"/>
        <v>3</v>
      </c>
      <c r="PZ21" s="8">
        <f t="shared" si="6"/>
        <v>4</v>
      </c>
      <c r="QA21" s="8">
        <f t="shared" si="6"/>
        <v>0</v>
      </c>
      <c r="QB21" s="8">
        <f t="shared" si="6"/>
        <v>3</v>
      </c>
      <c r="QC21" s="8">
        <f t="shared" si="6"/>
        <v>4</v>
      </c>
      <c r="QD21" s="8">
        <f t="shared" si="6"/>
        <v>0</v>
      </c>
      <c r="QE21" s="8">
        <f t="shared" si="6"/>
        <v>3</v>
      </c>
      <c r="QF21" s="8">
        <f t="shared" si="6"/>
        <v>4</v>
      </c>
      <c r="QG21" s="8">
        <f t="shared" si="6"/>
        <v>0</v>
      </c>
      <c r="QH21" s="8">
        <f t="shared" si="6"/>
        <v>3</v>
      </c>
      <c r="QI21" s="8">
        <f t="shared" ref="QI21:ST21" si="7">SUM(QI14:QI20)</f>
        <v>4</v>
      </c>
      <c r="QJ21" s="8">
        <f t="shared" si="7"/>
        <v>0</v>
      </c>
      <c r="QK21" s="8">
        <f t="shared" si="7"/>
        <v>3</v>
      </c>
      <c r="QL21" s="8">
        <f t="shared" si="7"/>
        <v>4</v>
      </c>
      <c r="QM21" s="8">
        <f t="shared" si="7"/>
        <v>0</v>
      </c>
      <c r="QN21" s="8">
        <f t="shared" si="7"/>
        <v>3</v>
      </c>
      <c r="QO21" s="8">
        <f t="shared" si="7"/>
        <v>4</v>
      </c>
      <c r="QP21" s="8">
        <f t="shared" si="7"/>
        <v>0</v>
      </c>
      <c r="QQ21" s="8">
        <f t="shared" si="7"/>
        <v>3</v>
      </c>
      <c r="QR21" s="8">
        <f t="shared" si="7"/>
        <v>4</v>
      </c>
      <c r="QS21" s="8">
        <f t="shared" si="7"/>
        <v>0</v>
      </c>
      <c r="QT21" s="8">
        <f t="shared" si="7"/>
        <v>3</v>
      </c>
      <c r="QU21" s="8">
        <f t="shared" si="7"/>
        <v>4</v>
      </c>
      <c r="QV21" s="8">
        <f t="shared" si="7"/>
        <v>0</v>
      </c>
      <c r="QW21" s="8">
        <f t="shared" si="7"/>
        <v>3</v>
      </c>
      <c r="QX21" s="8">
        <f t="shared" si="7"/>
        <v>4</v>
      </c>
      <c r="QY21" s="8">
        <f t="shared" si="7"/>
        <v>0</v>
      </c>
      <c r="QZ21" s="8">
        <f t="shared" si="7"/>
        <v>3</v>
      </c>
      <c r="RA21" s="8">
        <f t="shared" si="7"/>
        <v>4</v>
      </c>
      <c r="RB21" s="8">
        <f t="shared" si="7"/>
        <v>0</v>
      </c>
      <c r="RC21" s="8">
        <f t="shared" si="7"/>
        <v>3</v>
      </c>
      <c r="RD21" s="8">
        <f t="shared" si="7"/>
        <v>4</v>
      </c>
      <c r="RE21" s="8">
        <f t="shared" si="7"/>
        <v>0</v>
      </c>
      <c r="RF21" s="8">
        <f t="shared" si="7"/>
        <v>3</v>
      </c>
      <c r="RG21" s="8">
        <f t="shared" si="7"/>
        <v>4</v>
      </c>
      <c r="RH21" s="8">
        <f t="shared" si="7"/>
        <v>0</v>
      </c>
      <c r="RI21" s="8">
        <f t="shared" si="7"/>
        <v>3</v>
      </c>
      <c r="RJ21" s="8">
        <f t="shared" si="7"/>
        <v>4</v>
      </c>
      <c r="RK21" s="8">
        <f t="shared" si="7"/>
        <v>0</v>
      </c>
      <c r="RL21" s="8">
        <f t="shared" si="7"/>
        <v>3</v>
      </c>
      <c r="RM21" s="8">
        <f t="shared" si="7"/>
        <v>4</v>
      </c>
      <c r="RN21" s="8">
        <f t="shared" si="7"/>
        <v>0</v>
      </c>
      <c r="RO21" s="8">
        <f t="shared" si="7"/>
        <v>3</v>
      </c>
      <c r="RP21" s="8">
        <f t="shared" si="7"/>
        <v>4</v>
      </c>
      <c r="RQ21" s="8">
        <f t="shared" si="7"/>
        <v>0</v>
      </c>
      <c r="RR21" s="8">
        <f t="shared" si="7"/>
        <v>3</v>
      </c>
      <c r="RS21" s="8">
        <f t="shared" si="7"/>
        <v>4</v>
      </c>
      <c r="RT21" s="8">
        <f t="shared" si="7"/>
        <v>0</v>
      </c>
      <c r="RU21" s="8">
        <f t="shared" si="7"/>
        <v>3</v>
      </c>
      <c r="RV21" s="8">
        <f t="shared" si="7"/>
        <v>4</v>
      </c>
      <c r="RW21" s="8">
        <f t="shared" si="7"/>
        <v>0</v>
      </c>
      <c r="RX21" s="8">
        <f t="shared" si="7"/>
        <v>3</v>
      </c>
      <c r="RY21" s="8">
        <f t="shared" si="7"/>
        <v>4</v>
      </c>
      <c r="RZ21" s="8">
        <f t="shared" si="7"/>
        <v>0</v>
      </c>
      <c r="SA21" s="8">
        <f t="shared" si="7"/>
        <v>3</v>
      </c>
      <c r="SB21" s="8">
        <f t="shared" si="7"/>
        <v>4</v>
      </c>
      <c r="SC21" s="8">
        <f t="shared" si="7"/>
        <v>0</v>
      </c>
      <c r="SD21" s="8">
        <f t="shared" si="7"/>
        <v>3</v>
      </c>
      <c r="SE21" s="8">
        <f t="shared" si="7"/>
        <v>4</v>
      </c>
      <c r="SF21" s="8">
        <f t="shared" si="7"/>
        <v>0</v>
      </c>
      <c r="SG21" s="8">
        <f t="shared" si="7"/>
        <v>3</v>
      </c>
      <c r="SH21" s="8">
        <f t="shared" si="7"/>
        <v>4</v>
      </c>
      <c r="SI21" s="8">
        <f t="shared" si="7"/>
        <v>0</v>
      </c>
      <c r="SJ21" s="8">
        <f t="shared" si="7"/>
        <v>3</v>
      </c>
      <c r="SK21" s="8">
        <f t="shared" si="7"/>
        <v>4</v>
      </c>
      <c r="SL21" s="8">
        <f t="shared" si="7"/>
        <v>0</v>
      </c>
      <c r="SM21" s="8">
        <f t="shared" si="7"/>
        <v>3</v>
      </c>
      <c r="SN21" s="8">
        <f t="shared" si="7"/>
        <v>4</v>
      </c>
      <c r="SO21" s="8">
        <f t="shared" si="7"/>
        <v>0</v>
      </c>
      <c r="SP21" s="8">
        <f t="shared" si="7"/>
        <v>3</v>
      </c>
      <c r="SQ21" s="8">
        <f t="shared" si="7"/>
        <v>4</v>
      </c>
      <c r="SR21" s="8">
        <f t="shared" si="7"/>
        <v>0</v>
      </c>
      <c r="SS21" s="8">
        <f t="shared" si="7"/>
        <v>3</v>
      </c>
      <c r="ST21" s="8">
        <f t="shared" si="7"/>
        <v>4</v>
      </c>
      <c r="SU21" s="8">
        <f t="shared" ref="SU21:VF21" si="8">SUM(SU14:SU20)</f>
        <v>0</v>
      </c>
      <c r="SV21" s="8">
        <f t="shared" si="8"/>
        <v>3</v>
      </c>
      <c r="SW21" s="8">
        <f t="shared" si="8"/>
        <v>4</v>
      </c>
      <c r="SX21" s="8">
        <f t="shared" si="8"/>
        <v>0</v>
      </c>
      <c r="SY21" s="8">
        <f t="shared" si="8"/>
        <v>3</v>
      </c>
      <c r="SZ21" s="8">
        <f t="shared" si="8"/>
        <v>4</v>
      </c>
      <c r="TA21" s="8">
        <f t="shared" si="8"/>
        <v>0</v>
      </c>
      <c r="TB21" s="8">
        <f t="shared" si="8"/>
        <v>3</v>
      </c>
      <c r="TC21" s="8">
        <f t="shared" si="8"/>
        <v>4</v>
      </c>
      <c r="TD21" s="8">
        <f t="shared" si="8"/>
        <v>0</v>
      </c>
      <c r="TE21" s="8">
        <f t="shared" si="8"/>
        <v>3</v>
      </c>
      <c r="TF21" s="8">
        <f t="shared" si="8"/>
        <v>4</v>
      </c>
      <c r="TG21" s="8">
        <f t="shared" si="8"/>
        <v>0</v>
      </c>
      <c r="TH21" s="8">
        <f t="shared" si="8"/>
        <v>3</v>
      </c>
      <c r="TI21" s="8">
        <f t="shared" si="8"/>
        <v>4</v>
      </c>
      <c r="TJ21" s="8">
        <f t="shared" si="8"/>
        <v>0</v>
      </c>
      <c r="TK21" s="8">
        <f t="shared" si="8"/>
        <v>3</v>
      </c>
      <c r="TL21" s="8">
        <f t="shared" si="8"/>
        <v>4</v>
      </c>
      <c r="TM21" s="8">
        <f t="shared" si="8"/>
        <v>0</v>
      </c>
      <c r="TN21" s="8">
        <f t="shared" si="8"/>
        <v>3</v>
      </c>
      <c r="TO21" s="8">
        <f t="shared" si="8"/>
        <v>4</v>
      </c>
      <c r="TP21" s="8">
        <f t="shared" si="8"/>
        <v>0</v>
      </c>
      <c r="TQ21" s="8">
        <f t="shared" si="8"/>
        <v>3</v>
      </c>
      <c r="TR21" s="8">
        <f t="shared" si="8"/>
        <v>4</v>
      </c>
      <c r="TS21" s="8">
        <f t="shared" si="8"/>
        <v>0</v>
      </c>
      <c r="TT21" s="8">
        <f t="shared" si="8"/>
        <v>3</v>
      </c>
      <c r="TU21" s="8">
        <f t="shared" si="8"/>
        <v>4</v>
      </c>
      <c r="TV21" s="8">
        <f t="shared" si="8"/>
        <v>0</v>
      </c>
      <c r="TW21" s="8">
        <f t="shared" si="8"/>
        <v>3</v>
      </c>
      <c r="TX21" s="8">
        <f t="shared" si="8"/>
        <v>4</v>
      </c>
      <c r="TY21" s="8">
        <f t="shared" si="8"/>
        <v>0</v>
      </c>
      <c r="TZ21" s="8">
        <f t="shared" si="8"/>
        <v>3</v>
      </c>
      <c r="UA21" s="8">
        <f t="shared" si="8"/>
        <v>4</v>
      </c>
      <c r="UB21" s="8">
        <f t="shared" si="8"/>
        <v>0</v>
      </c>
      <c r="UC21" s="8">
        <f t="shared" si="8"/>
        <v>3</v>
      </c>
      <c r="UD21" s="8">
        <f t="shared" si="8"/>
        <v>4</v>
      </c>
      <c r="UE21" s="8">
        <f t="shared" si="8"/>
        <v>0</v>
      </c>
      <c r="UF21" s="8">
        <f t="shared" si="8"/>
        <v>3</v>
      </c>
      <c r="UG21" s="8">
        <f t="shared" si="8"/>
        <v>4</v>
      </c>
      <c r="UH21" s="8">
        <f t="shared" si="8"/>
        <v>0</v>
      </c>
      <c r="UI21" s="8">
        <f t="shared" si="8"/>
        <v>3</v>
      </c>
      <c r="UJ21" s="8">
        <f t="shared" si="8"/>
        <v>4</v>
      </c>
      <c r="UK21" s="8">
        <f t="shared" si="8"/>
        <v>0</v>
      </c>
      <c r="UL21" s="8">
        <f t="shared" si="8"/>
        <v>3</v>
      </c>
      <c r="UM21" s="8">
        <f t="shared" si="8"/>
        <v>4</v>
      </c>
      <c r="UN21" s="8">
        <f t="shared" si="8"/>
        <v>0</v>
      </c>
      <c r="UO21" s="8">
        <f t="shared" si="8"/>
        <v>3</v>
      </c>
      <c r="UP21" s="8">
        <f t="shared" si="8"/>
        <v>4</v>
      </c>
      <c r="UQ21" s="8">
        <f t="shared" si="8"/>
        <v>0</v>
      </c>
      <c r="UR21" s="8">
        <f t="shared" si="8"/>
        <v>3</v>
      </c>
      <c r="US21" s="8">
        <f t="shared" si="8"/>
        <v>4</v>
      </c>
      <c r="UT21" s="8">
        <f t="shared" si="8"/>
        <v>0</v>
      </c>
      <c r="UU21" s="8">
        <f t="shared" si="8"/>
        <v>3</v>
      </c>
      <c r="UV21" s="8">
        <f t="shared" si="8"/>
        <v>4</v>
      </c>
      <c r="UW21" s="8">
        <f t="shared" si="8"/>
        <v>0</v>
      </c>
      <c r="UX21" s="8">
        <f t="shared" si="8"/>
        <v>3</v>
      </c>
      <c r="UY21" s="8">
        <f t="shared" si="8"/>
        <v>4</v>
      </c>
      <c r="UZ21" s="8">
        <f t="shared" si="8"/>
        <v>0</v>
      </c>
      <c r="VA21" s="8">
        <f t="shared" si="8"/>
        <v>3</v>
      </c>
      <c r="VB21" s="8">
        <f t="shared" si="8"/>
        <v>4</v>
      </c>
      <c r="VC21" s="8">
        <f t="shared" si="8"/>
        <v>0</v>
      </c>
      <c r="VD21" s="8">
        <f t="shared" si="8"/>
        <v>3</v>
      </c>
      <c r="VE21" s="8">
        <f t="shared" si="8"/>
        <v>4</v>
      </c>
      <c r="VF21" s="8">
        <f t="shared" si="8"/>
        <v>0</v>
      </c>
      <c r="VG21" s="8">
        <f t="shared" ref="VG21:WV21" si="9">SUM(VG14:VG20)</f>
        <v>3</v>
      </c>
      <c r="VH21" s="8">
        <f t="shared" si="9"/>
        <v>4</v>
      </c>
      <c r="VI21" s="8">
        <f t="shared" si="9"/>
        <v>0</v>
      </c>
      <c r="VJ21" s="8">
        <f t="shared" si="9"/>
        <v>3</v>
      </c>
      <c r="VK21" s="8">
        <f t="shared" si="9"/>
        <v>4</v>
      </c>
      <c r="VL21" s="8">
        <f t="shared" si="9"/>
        <v>0</v>
      </c>
      <c r="VM21" s="8">
        <f t="shared" si="9"/>
        <v>3</v>
      </c>
      <c r="VN21" s="8">
        <f t="shared" si="9"/>
        <v>4</v>
      </c>
      <c r="VO21" s="8">
        <f t="shared" si="9"/>
        <v>0</v>
      </c>
      <c r="VP21" s="8">
        <f t="shared" si="9"/>
        <v>3</v>
      </c>
      <c r="VQ21" s="8">
        <f t="shared" si="9"/>
        <v>4</v>
      </c>
      <c r="VR21" s="8">
        <f t="shared" si="9"/>
        <v>0</v>
      </c>
      <c r="VS21" s="8">
        <f t="shared" si="9"/>
        <v>3</v>
      </c>
      <c r="VT21" s="8">
        <f t="shared" si="9"/>
        <v>4</v>
      </c>
      <c r="VU21" s="8">
        <f t="shared" si="9"/>
        <v>0</v>
      </c>
      <c r="VV21" s="8">
        <f t="shared" si="9"/>
        <v>3</v>
      </c>
      <c r="VW21" s="8">
        <f t="shared" si="9"/>
        <v>4</v>
      </c>
      <c r="VX21" s="8">
        <f t="shared" si="9"/>
        <v>0</v>
      </c>
      <c r="VY21" s="8">
        <f t="shared" si="9"/>
        <v>3</v>
      </c>
      <c r="VZ21" s="8">
        <f t="shared" si="9"/>
        <v>4</v>
      </c>
      <c r="WA21" s="8">
        <f t="shared" si="9"/>
        <v>0</v>
      </c>
      <c r="WB21" s="8">
        <f t="shared" si="9"/>
        <v>3</v>
      </c>
      <c r="WC21" s="8">
        <f t="shared" si="9"/>
        <v>4</v>
      </c>
      <c r="WD21" s="8">
        <f t="shared" si="9"/>
        <v>0</v>
      </c>
      <c r="WE21" s="8">
        <f t="shared" si="9"/>
        <v>3</v>
      </c>
      <c r="WF21" s="8">
        <f t="shared" si="9"/>
        <v>4</v>
      </c>
      <c r="WG21" s="8">
        <f t="shared" si="9"/>
        <v>0</v>
      </c>
      <c r="WH21" s="8">
        <f t="shared" si="9"/>
        <v>3</v>
      </c>
      <c r="WI21" s="8">
        <f t="shared" si="9"/>
        <v>4</v>
      </c>
      <c r="WJ21" s="8">
        <f t="shared" si="9"/>
        <v>0</v>
      </c>
      <c r="WK21" s="8">
        <f t="shared" si="9"/>
        <v>3</v>
      </c>
      <c r="WL21" s="8">
        <f t="shared" si="9"/>
        <v>4</v>
      </c>
      <c r="WM21" s="8">
        <f t="shared" si="9"/>
        <v>0</v>
      </c>
      <c r="WN21" s="8">
        <f t="shared" si="9"/>
        <v>3</v>
      </c>
      <c r="WO21" s="8">
        <f t="shared" si="9"/>
        <v>4</v>
      </c>
      <c r="WP21" s="8">
        <f t="shared" si="9"/>
        <v>0</v>
      </c>
      <c r="WQ21" s="8">
        <f t="shared" si="9"/>
        <v>3</v>
      </c>
      <c r="WR21" s="8">
        <f t="shared" si="9"/>
        <v>4</v>
      </c>
      <c r="WS21" s="8">
        <f t="shared" si="9"/>
        <v>0</v>
      </c>
      <c r="WT21" s="8">
        <f t="shared" si="9"/>
        <v>4</v>
      </c>
      <c r="WU21" s="8">
        <f t="shared" si="9"/>
        <v>3</v>
      </c>
      <c r="WV21" s="8">
        <f t="shared" si="9"/>
        <v>0</v>
      </c>
    </row>
    <row r="22" spans="1:620" ht="44.45" customHeight="1" x14ac:dyDescent="0.25">
      <c r="A22" s="118" t="s">
        <v>1011</v>
      </c>
      <c r="B22" s="119"/>
      <c r="C22" s="9">
        <f>C21/7%</f>
        <v>42.857142857142854</v>
      </c>
      <c r="D22" s="9">
        <f t="shared" ref="D22:BO22" si="10">D21/7%</f>
        <v>57.142857142857139</v>
      </c>
      <c r="E22" s="9">
        <f t="shared" si="10"/>
        <v>0</v>
      </c>
      <c r="F22" s="9">
        <f t="shared" si="10"/>
        <v>42.857142857142854</v>
      </c>
      <c r="G22" s="9">
        <f t="shared" si="10"/>
        <v>57.142857142857139</v>
      </c>
      <c r="H22" s="9">
        <f t="shared" si="10"/>
        <v>0</v>
      </c>
      <c r="I22" s="9">
        <f t="shared" si="10"/>
        <v>42.857142857142854</v>
      </c>
      <c r="J22" s="9">
        <f t="shared" si="10"/>
        <v>57.142857142857139</v>
      </c>
      <c r="K22" s="9">
        <f t="shared" si="10"/>
        <v>0</v>
      </c>
      <c r="L22" s="9">
        <f t="shared" si="10"/>
        <v>42.857142857142854</v>
      </c>
      <c r="M22" s="9">
        <f t="shared" si="10"/>
        <v>57.142857142857139</v>
      </c>
      <c r="N22" s="9">
        <f t="shared" si="10"/>
        <v>0</v>
      </c>
      <c r="O22" s="9">
        <f t="shared" si="10"/>
        <v>42.857142857142854</v>
      </c>
      <c r="P22" s="9">
        <f t="shared" si="10"/>
        <v>57.142857142857139</v>
      </c>
      <c r="Q22" s="9">
        <f t="shared" si="10"/>
        <v>0</v>
      </c>
      <c r="R22" s="9">
        <f t="shared" si="10"/>
        <v>42.857142857142854</v>
      </c>
      <c r="S22" s="9">
        <f t="shared" si="10"/>
        <v>57.142857142857139</v>
      </c>
      <c r="T22" s="9">
        <f t="shared" si="10"/>
        <v>0</v>
      </c>
      <c r="U22" s="9">
        <f t="shared" si="10"/>
        <v>42.857142857142854</v>
      </c>
      <c r="V22" s="9">
        <f t="shared" si="10"/>
        <v>57.142857142857139</v>
      </c>
      <c r="W22" s="9">
        <f t="shared" si="10"/>
        <v>0</v>
      </c>
      <c r="X22" s="9">
        <f t="shared" si="10"/>
        <v>42.857142857142854</v>
      </c>
      <c r="Y22" s="9">
        <f t="shared" si="10"/>
        <v>57.142857142857139</v>
      </c>
      <c r="Z22" s="9">
        <f t="shared" si="10"/>
        <v>0</v>
      </c>
      <c r="AA22" s="9">
        <f t="shared" si="10"/>
        <v>42.857142857142854</v>
      </c>
      <c r="AB22" s="9">
        <f t="shared" si="10"/>
        <v>57.142857142857139</v>
      </c>
      <c r="AC22" s="9">
        <f t="shared" si="10"/>
        <v>0</v>
      </c>
      <c r="AD22" s="9">
        <f t="shared" si="10"/>
        <v>42.857142857142854</v>
      </c>
      <c r="AE22" s="9">
        <f t="shared" si="10"/>
        <v>57.142857142857139</v>
      </c>
      <c r="AF22" s="9">
        <f t="shared" si="10"/>
        <v>0</v>
      </c>
      <c r="AG22" s="9">
        <f t="shared" si="10"/>
        <v>42.857142857142854</v>
      </c>
      <c r="AH22" s="9">
        <f t="shared" si="10"/>
        <v>57.142857142857139</v>
      </c>
      <c r="AI22" s="9">
        <f t="shared" si="10"/>
        <v>0</v>
      </c>
      <c r="AJ22" s="9">
        <f t="shared" si="10"/>
        <v>42.857142857142854</v>
      </c>
      <c r="AK22" s="9">
        <f t="shared" si="10"/>
        <v>57.142857142857139</v>
      </c>
      <c r="AL22" s="9">
        <f t="shared" si="10"/>
        <v>0</v>
      </c>
      <c r="AM22" s="9">
        <f t="shared" si="10"/>
        <v>42.857142857142854</v>
      </c>
      <c r="AN22" s="9">
        <f t="shared" si="10"/>
        <v>57.142857142857139</v>
      </c>
      <c r="AO22" s="9">
        <f t="shared" si="10"/>
        <v>0</v>
      </c>
      <c r="AP22" s="9">
        <f t="shared" si="10"/>
        <v>42.857142857142854</v>
      </c>
      <c r="AQ22" s="9">
        <f t="shared" si="10"/>
        <v>57.142857142857139</v>
      </c>
      <c r="AR22" s="9">
        <f t="shared" si="10"/>
        <v>0</v>
      </c>
      <c r="AS22" s="9">
        <f t="shared" si="10"/>
        <v>42.857142857142854</v>
      </c>
      <c r="AT22" s="9">
        <f t="shared" si="10"/>
        <v>57.142857142857139</v>
      </c>
      <c r="AU22" s="9">
        <f t="shared" si="10"/>
        <v>0</v>
      </c>
      <c r="AV22" s="9">
        <f t="shared" si="10"/>
        <v>42.857142857142854</v>
      </c>
      <c r="AW22" s="9">
        <f t="shared" si="10"/>
        <v>57.142857142857139</v>
      </c>
      <c r="AX22" s="9">
        <f t="shared" si="10"/>
        <v>0</v>
      </c>
      <c r="AY22" s="9">
        <f t="shared" si="10"/>
        <v>42.857142857142854</v>
      </c>
      <c r="AZ22" s="9">
        <f t="shared" si="10"/>
        <v>57.142857142857139</v>
      </c>
      <c r="BA22" s="9">
        <f t="shared" si="10"/>
        <v>0</v>
      </c>
      <c r="BB22" s="9">
        <f t="shared" si="10"/>
        <v>42.857142857142854</v>
      </c>
      <c r="BC22" s="9">
        <f t="shared" si="10"/>
        <v>57.142857142857139</v>
      </c>
      <c r="BD22" s="9">
        <f t="shared" si="10"/>
        <v>0</v>
      </c>
      <c r="BE22" s="9">
        <f t="shared" si="10"/>
        <v>42.857142857142854</v>
      </c>
      <c r="BF22" s="9">
        <f t="shared" si="10"/>
        <v>57.142857142857139</v>
      </c>
      <c r="BG22" s="9">
        <f t="shared" si="10"/>
        <v>0</v>
      </c>
      <c r="BH22" s="9">
        <f t="shared" si="10"/>
        <v>42.857142857142854</v>
      </c>
      <c r="BI22" s="9">
        <f t="shared" si="10"/>
        <v>57.142857142857139</v>
      </c>
      <c r="BJ22" s="9">
        <f t="shared" si="10"/>
        <v>0</v>
      </c>
      <c r="BK22" s="9">
        <f t="shared" si="10"/>
        <v>42.857142857142854</v>
      </c>
      <c r="BL22" s="9">
        <f t="shared" si="10"/>
        <v>57.142857142857139</v>
      </c>
      <c r="BM22" s="9">
        <f t="shared" si="10"/>
        <v>0</v>
      </c>
      <c r="BN22" s="9">
        <f t="shared" si="10"/>
        <v>42.857142857142854</v>
      </c>
      <c r="BO22" s="9">
        <f t="shared" si="10"/>
        <v>57.142857142857139</v>
      </c>
      <c r="BP22" s="9">
        <f t="shared" ref="BP22:EA22" si="11">BP21/7%</f>
        <v>0</v>
      </c>
      <c r="BQ22" s="9">
        <f t="shared" si="11"/>
        <v>42.857142857142854</v>
      </c>
      <c r="BR22" s="9">
        <f t="shared" si="11"/>
        <v>57.142857142857139</v>
      </c>
      <c r="BS22" s="9">
        <f t="shared" si="11"/>
        <v>0</v>
      </c>
      <c r="BT22" s="9">
        <f t="shared" si="11"/>
        <v>42.857142857142854</v>
      </c>
      <c r="BU22" s="9">
        <f t="shared" si="11"/>
        <v>57.142857142857139</v>
      </c>
      <c r="BV22" s="9">
        <f t="shared" si="11"/>
        <v>0</v>
      </c>
      <c r="BW22" s="9">
        <f t="shared" si="11"/>
        <v>42.857142857142854</v>
      </c>
      <c r="BX22" s="9">
        <f t="shared" si="11"/>
        <v>57.142857142857139</v>
      </c>
      <c r="BY22" s="9">
        <f t="shared" si="11"/>
        <v>0</v>
      </c>
      <c r="BZ22" s="9">
        <f t="shared" si="11"/>
        <v>28.571428571428569</v>
      </c>
      <c r="CA22" s="9">
        <f t="shared" si="11"/>
        <v>71.428571428571416</v>
      </c>
      <c r="CB22" s="9">
        <f t="shared" si="11"/>
        <v>0</v>
      </c>
      <c r="CC22" s="9">
        <f t="shared" si="11"/>
        <v>28.571428571428569</v>
      </c>
      <c r="CD22" s="9">
        <f t="shared" si="11"/>
        <v>71.428571428571416</v>
      </c>
      <c r="CE22" s="9">
        <f t="shared" si="11"/>
        <v>0</v>
      </c>
      <c r="CF22" s="9">
        <f t="shared" si="11"/>
        <v>28.571428571428569</v>
      </c>
      <c r="CG22" s="9">
        <f t="shared" si="11"/>
        <v>71.428571428571416</v>
      </c>
      <c r="CH22" s="9">
        <f t="shared" si="11"/>
        <v>0</v>
      </c>
      <c r="CI22" s="9">
        <f t="shared" si="11"/>
        <v>28.571428571428569</v>
      </c>
      <c r="CJ22" s="9">
        <f t="shared" si="11"/>
        <v>71.428571428571416</v>
      </c>
      <c r="CK22" s="9">
        <f t="shared" si="11"/>
        <v>0</v>
      </c>
      <c r="CL22" s="9">
        <f t="shared" si="11"/>
        <v>28.571428571428569</v>
      </c>
      <c r="CM22" s="9">
        <f t="shared" si="11"/>
        <v>71.428571428571416</v>
      </c>
      <c r="CN22" s="9">
        <f t="shared" si="11"/>
        <v>0</v>
      </c>
      <c r="CO22" s="9">
        <f t="shared" si="11"/>
        <v>28.571428571428569</v>
      </c>
      <c r="CP22" s="9">
        <f t="shared" si="11"/>
        <v>71.428571428571416</v>
      </c>
      <c r="CQ22" s="9">
        <f t="shared" si="11"/>
        <v>0</v>
      </c>
      <c r="CR22" s="9">
        <f t="shared" si="11"/>
        <v>28.571428571428569</v>
      </c>
      <c r="CS22" s="9">
        <f t="shared" si="11"/>
        <v>71.428571428571416</v>
      </c>
      <c r="CT22" s="9">
        <f t="shared" si="11"/>
        <v>0</v>
      </c>
      <c r="CU22" s="9">
        <f t="shared" si="11"/>
        <v>28.571428571428569</v>
      </c>
      <c r="CV22" s="9">
        <f t="shared" si="11"/>
        <v>71.428571428571416</v>
      </c>
      <c r="CW22" s="9">
        <f t="shared" si="11"/>
        <v>0</v>
      </c>
      <c r="CX22" s="9">
        <f t="shared" si="11"/>
        <v>28.571428571428569</v>
      </c>
      <c r="CY22" s="9">
        <f t="shared" si="11"/>
        <v>71.428571428571416</v>
      </c>
      <c r="CZ22" s="9">
        <f t="shared" si="11"/>
        <v>0</v>
      </c>
      <c r="DA22" s="9">
        <f t="shared" si="11"/>
        <v>28.571428571428569</v>
      </c>
      <c r="DB22" s="9">
        <f t="shared" si="11"/>
        <v>71.428571428571416</v>
      </c>
      <c r="DC22" s="9">
        <f t="shared" si="11"/>
        <v>0</v>
      </c>
      <c r="DD22" s="9">
        <f t="shared" si="11"/>
        <v>28.571428571428569</v>
      </c>
      <c r="DE22" s="9">
        <f t="shared" si="11"/>
        <v>71.428571428571416</v>
      </c>
      <c r="DF22" s="9">
        <f t="shared" si="11"/>
        <v>0</v>
      </c>
      <c r="DG22" s="9">
        <f t="shared" si="11"/>
        <v>28.571428571428569</v>
      </c>
      <c r="DH22" s="9">
        <f t="shared" si="11"/>
        <v>71.428571428571416</v>
      </c>
      <c r="DI22" s="9">
        <f t="shared" si="11"/>
        <v>0</v>
      </c>
      <c r="DJ22" s="9">
        <f t="shared" si="11"/>
        <v>28.571428571428569</v>
      </c>
      <c r="DK22" s="9">
        <f t="shared" si="11"/>
        <v>71.428571428571416</v>
      </c>
      <c r="DL22" s="9">
        <f t="shared" si="11"/>
        <v>0</v>
      </c>
      <c r="DM22" s="9">
        <f t="shared" si="11"/>
        <v>28.571428571428569</v>
      </c>
      <c r="DN22" s="9">
        <f t="shared" si="11"/>
        <v>71.428571428571416</v>
      </c>
      <c r="DO22" s="9">
        <f t="shared" si="11"/>
        <v>0</v>
      </c>
      <c r="DP22" s="9">
        <f t="shared" si="11"/>
        <v>28.571428571428569</v>
      </c>
      <c r="DQ22" s="9">
        <f t="shared" si="11"/>
        <v>71.428571428571416</v>
      </c>
      <c r="DR22" s="9">
        <f t="shared" si="11"/>
        <v>0</v>
      </c>
      <c r="DS22" s="9">
        <f t="shared" si="11"/>
        <v>28.571428571428569</v>
      </c>
      <c r="DT22" s="9">
        <f t="shared" si="11"/>
        <v>71.428571428571416</v>
      </c>
      <c r="DU22" s="9">
        <f t="shared" si="11"/>
        <v>0</v>
      </c>
      <c r="DV22" s="9">
        <f t="shared" si="11"/>
        <v>28.571428571428569</v>
      </c>
      <c r="DW22" s="9">
        <f t="shared" si="11"/>
        <v>71.428571428571416</v>
      </c>
      <c r="DX22" s="9">
        <f t="shared" si="11"/>
        <v>0</v>
      </c>
      <c r="DY22" s="9">
        <f t="shared" si="11"/>
        <v>28.571428571428569</v>
      </c>
      <c r="DZ22" s="9">
        <f t="shared" si="11"/>
        <v>71.428571428571416</v>
      </c>
      <c r="EA22" s="9">
        <f t="shared" si="11"/>
        <v>0</v>
      </c>
      <c r="EB22" s="9">
        <f t="shared" ref="EB22:GM22" si="12">EB21/7%</f>
        <v>28.571428571428569</v>
      </c>
      <c r="EC22" s="9">
        <f t="shared" si="12"/>
        <v>71.428571428571416</v>
      </c>
      <c r="ED22" s="9">
        <f t="shared" si="12"/>
        <v>0</v>
      </c>
      <c r="EE22" s="9">
        <f t="shared" si="12"/>
        <v>28.571428571428569</v>
      </c>
      <c r="EF22" s="9">
        <f t="shared" si="12"/>
        <v>71.428571428571416</v>
      </c>
      <c r="EG22" s="9">
        <f t="shared" si="12"/>
        <v>0</v>
      </c>
      <c r="EH22" s="9">
        <f t="shared" si="12"/>
        <v>28.571428571428569</v>
      </c>
      <c r="EI22" s="9">
        <f t="shared" si="12"/>
        <v>71.428571428571416</v>
      </c>
      <c r="EJ22" s="9">
        <f t="shared" si="12"/>
        <v>0</v>
      </c>
      <c r="EK22" s="9">
        <f t="shared" si="12"/>
        <v>28.571428571428569</v>
      </c>
      <c r="EL22" s="9">
        <f t="shared" si="12"/>
        <v>71.428571428571416</v>
      </c>
      <c r="EM22" s="9">
        <f t="shared" si="12"/>
        <v>0</v>
      </c>
      <c r="EN22" s="9">
        <f t="shared" si="12"/>
        <v>28.571428571428569</v>
      </c>
      <c r="EO22" s="9">
        <f t="shared" si="12"/>
        <v>71.428571428571416</v>
      </c>
      <c r="EP22" s="9">
        <f t="shared" si="12"/>
        <v>0</v>
      </c>
      <c r="EQ22" s="9">
        <f t="shared" si="12"/>
        <v>28.571428571428569</v>
      </c>
      <c r="ER22" s="9">
        <f t="shared" si="12"/>
        <v>71.428571428571416</v>
      </c>
      <c r="ES22" s="9">
        <f t="shared" si="12"/>
        <v>0</v>
      </c>
      <c r="ET22" s="9">
        <f t="shared" si="12"/>
        <v>28.571428571428569</v>
      </c>
      <c r="EU22" s="9">
        <f t="shared" si="12"/>
        <v>71.428571428571416</v>
      </c>
      <c r="EV22" s="9">
        <f t="shared" si="12"/>
        <v>0</v>
      </c>
      <c r="EW22" s="9">
        <f t="shared" si="12"/>
        <v>28.571428571428569</v>
      </c>
      <c r="EX22" s="9">
        <f t="shared" si="12"/>
        <v>71.428571428571416</v>
      </c>
      <c r="EY22" s="9">
        <f t="shared" si="12"/>
        <v>0</v>
      </c>
      <c r="EZ22" s="9">
        <f t="shared" si="12"/>
        <v>28.571428571428569</v>
      </c>
      <c r="FA22" s="9">
        <f t="shared" si="12"/>
        <v>71.428571428571416</v>
      </c>
      <c r="FB22" s="9">
        <f t="shared" si="12"/>
        <v>0</v>
      </c>
      <c r="FC22" s="9">
        <f t="shared" si="12"/>
        <v>28.571428571428569</v>
      </c>
      <c r="FD22" s="9">
        <f t="shared" si="12"/>
        <v>71.428571428571416</v>
      </c>
      <c r="FE22" s="9">
        <f t="shared" si="12"/>
        <v>0</v>
      </c>
      <c r="FF22" s="9">
        <f t="shared" si="12"/>
        <v>28.571428571428569</v>
      </c>
      <c r="FG22" s="9">
        <f t="shared" si="12"/>
        <v>71.428571428571416</v>
      </c>
      <c r="FH22" s="9">
        <f t="shared" si="12"/>
        <v>0</v>
      </c>
      <c r="FI22" s="9">
        <f t="shared" si="12"/>
        <v>28.571428571428569</v>
      </c>
      <c r="FJ22" s="9">
        <f t="shared" si="12"/>
        <v>71.428571428571416</v>
      </c>
      <c r="FK22" s="9">
        <f t="shared" si="12"/>
        <v>0</v>
      </c>
      <c r="FL22" s="9">
        <f t="shared" si="12"/>
        <v>28.571428571428569</v>
      </c>
      <c r="FM22" s="9">
        <f t="shared" si="12"/>
        <v>71.428571428571416</v>
      </c>
      <c r="FN22" s="9">
        <f t="shared" si="12"/>
        <v>0</v>
      </c>
      <c r="FO22" s="9">
        <f t="shared" si="12"/>
        <v>28.571428571428569</v>
      </c>
      <c r="FP22" s="9">
        <f t="shared" si="12"/>
        <v>71.428571428571416</v>
      </c>
      <c r="FQ22" s="9">
        <f t="shared" si="12"/>
        <v>0</v>
      </c>
      <c r="FR22" s="9">
        <f t="shared" si="12"/>
        <v>28.571428571428569</v>
      </c>
      <c r="FS22" s="9">
        <f t="shared" si="12"/>
        <v>71.428571428571416</v>
      </c>
      <c r="FT22" s="9">
        <f t="shared" si="12"/>
        <v>0</v>
      </c>
      <c r="FU22" s="9">
        <f t="shared" si="12"/>
        <v>28.571428571428569</v>
      </c>
      <c r="FV22" s="9">
        <f t="shared" si="12"/>
        <v>71.428571428571416</v>
      </c>
      <c r="FW22" s="9">
        <f t="shared" si="12"/>
        <v>0</v>
      </c>
      <c r="FX22" s="9">
        <f t="shared" si="12"/>
        <v>28.571428571428569</v>
      </c>
      <c r="FY22" s="9">
        <f t="shared" si="12"/>
        <v>71.428571428571416</v>
      </c>
      <c r="FZ22" s="9">
        <f t="shared" si="12"/>
        <v>0</v>
      </c>
      <c r="GA22" s="9">
        <f t="shared" si="12"/>
        <v>28.571428571428569</v>
      </c>
      <c r="GB22" s="9">
        <f t="shared" si="12"/>
        <v>71.428571428571416</v>
      </c>
      <c r="GC22" s="9">
        <f t="shared" si="12"/>
        <v>0</v>
      </c>
      <c r="GD22" s="9">
        <f t="shared" si="12"/>
        <v>28.571428571428569</v>
      </c>
      <c r="GE22" s="9">
        <f t="shared" si="12"/>
        <v>71.428571428571416</v>
      </c>
      <c r="GF22" s="9">
        <f t="shared" si="12"/>
        <v>0</v>
      </c>
      <c r="GG22" s="9">
        <f t="shared" si="12"/>
        <v>28.571428571428569</v>
      </c>
      <c r="GH22" s="9">
        <f t="shared" si="12"/>
        <v>71.428571428571416</v>
      </c>
      <c r="GI22" s="9">
        <f t="shared" si="12"/>
        <v>0</v>
      </c>
      <c r="GJ22" s="9">
        <f t="shared" si="12"/>
        <v>28.571428571428569</v>
      </c>
      <c r="GK22" s="9">
        <f t="shared" si="12"/>
        <v>71.428571428571416</v>
      </c>
      <c r="GL22" s="9">
        <f t="shared" si="12"/>
        <v>0</v>
      </c>
      <c r="GM22" s="9">
        <f t="shared" si="12"/>
        <v>28.571428571428569</v>
      </c>
      <c r="GN22" s="9">
        <f t="shared" ref="GN22:IY22" si="13">GN21/7%</f>
        <v>71.428571428571416</v>
      </c>
      <c r="GO22" s="9">
        <f t="shared" si="13"/>
        <v>0</v>
      </c>
      <c r="GP22" s="9">
        <f t="shared" si="13"/>
        <v>28.571428571428569</v>
      </c>
      <c r="GQ22" s="9">
        <f t="shared" si="13"/>
        <v>71.428571428571416</v>
      </c>
      <c r="GR22" s="9">
        <f t="shared" si="13"/>
        <v>0</v>
      </c>
      <c r="GS22" s="9">
        <f t="shared" si="13"/>
        <v>28.571428571428569</v>
      </c>
      <c r="GT22" s="9">
        <f t="shared" si="13"/>
        <v>71.428571428571416</v>
      </c>
      <c r="GU22" s="9">
        <f t="shared" si="13"/>
        <v>0</v>
      </c>
      <c r="GV22" s="9">
        <f t="shared" si="13"/>
        <v>28.571428571428569</v>
      </c>
      <c r="GW22" s="9">
        <f t="shared" si="13"/>
        <v>71.428571428571416</v>
      </c>
      <c r="GX22" s="9">
        <f t="shared" si="13"/>
        <v>0</v>
      </c>
      <c r="GY22" s="9">
        <f t="shared" si="13"/>
        <v>28.571428571428569</v>
      </c>
      <c r="GZ22" s="9">
        <f t="shared" si="13"/>
        <v>71.428571428571416</v>
      </c>
      <c r="HA22" s="9">
        <f t="shared" si="13"/>
        <v>0</v>
      </c>
      <c r="HB22" s="9">
        <f t="shared" si="13"/>
        <v>28.571428571428569</v>
      </c>
      <c r="HC22" s="9">
        <f t="shared" si="13"/>
        <v>71.428571428571416</v>
      </c>
      <c r="HD22" s="9">
        <f t="shared" si="13"/>
        <v>0</v>
      </c>
      <c r="HE22" s="9">
        <f t="shared" si="13"/>
        <v>28.571428571428569</v>
      </c>
      <c r="HF22" s="9">
        <f t="shared" si="13"/>
        <v>71.428571428571416</v>
      </c>
      <c r="HG22" s="9">
        <f t="shared" si="13"/>
        <v>0</v>
      </c>
      <c r="HH22" s="9">
        <f t="shared" si="13"/>
        <v>28.571428571428569</v>
      </c>
      <c r="HI22" s="9">
        <f t="shared" si="13"/>
        <v>71.428571428571416</v>
      </c>
      <c r="HJ22" s="9">
        <f t="shared" si="13"/>
        <v>0</v>
      </c>
      <c r="HK22" s="9">
        <f t="shared" si="13"/>
        <v>28.571428571428569</v>
      </c>
      <c r="HL22" s="9">
        <f t="shared" si="13"/>
        <v>71.428571428571416</v>
      </c>
      <c r="HM22" s="9">
        <f t="shared" si="13"/>
        <v>0</v>
      </c>
      <c r="HN22" s="9">
        <f t="shared" si="13"/>
        <v>28.571428571428569</v>
      </c>
      <c r="HO22" s="9">
        <f t="shared" si="13"/>
        <v>71.428571428571416</v>
      </c>
      <c r="HP22" s="9">
        <f t="shared" si="13"/>
        <v>0</v>
      </c>
      <c r="HQ22" s="9">
        <f t="shared" si="13"/>
        <v>28.571428571428569</v>
      </c>
      <c r="HR22" s="9">
        <f t="shared" si="13"/>
        <v>71.428571428571416</v>
      </c>
      <c r="HS22" s="9">
        <f t="shared" si="13"/>
        <v>0</v>
      </c>
      <c r="HT22" s="9">
        <f t="shared" si="13"/>
        <v>28.571428571428569</v>
      </c>
      <c r="HU22" s="9">
        <f t="shared" si="13"/>
        <v>71.428571428571416</v>
      </c>
      <c r="HV22" s="9">
        <f t="shared" si="13"/>
        <v>0</v>
      </c>
      <c r="HW22" s="9">
        <f t="shared" si="13"/>
        <v>28.571428571428569</v>
      </c>
      <c r="HX22" s="9">
        <f t="shared" si="13"/>
        <v>71.428571428571416</v>
      </c>
      <c r="HY22" s="9">
        <f t="shared" si="13"/>
        <v>0</v>
      </c>
      <c r="HZ22" s="9">
        <f t="shared" si="13"/>
        <v>28.571428571428569</v>
      </c>
      <c r="IA22" s="9">
        <f t="shared" si="13"/>
        <v>71.428571428571416</v>
      </c>
      <c r="IB22" s="9">
        <f t="shared" si="13"/>
        <v>0</v>
      </c>
      <c r="IC22" s="9">
        <f t="shared" si="13"/>
        <v>28.571428571428569</v>
      </c>
      <c r="ID22" s="9">
        <f t="shared" si="13"/>
        <v>71.428571428571416</v>
      </c>
      <c r="IE22" s="9">
        <f t="shared" si="13"/>
        <v>0</v>
      </c>
      <c r="IF22" s="9">
        <f t="shared" si="13"/>
        <v>28.571428571428569</v>
      </c>
      <c r="IG22" s="9">
        <f t="shared" si="13"/>
        <v>71.428571428571416</v>
      </c>
      <c r="IH22" s="9">
        <f t="shared" si="13"/>
        <v>0</v>
      </c>
      <c r="II22" s="9">
        <f t="shared" si="13"/>
        <v>28.571428571428569</v>
      </c>
      <c r="IJ22" s="9">
        <f t="shared" si="13"/>
        <v>71.428571428571416</v>
      </c>
      <c r="IK22" s="9">
        <f t="shared" si="13"/>
        <v>0</v>
      </c>
      <c r="IL22" s="9">
        <f t="shared" si="13"/>
        <v>28.571428571428569</v>
      </c>
      <c r="IM22" s="9">
        <f t="shared" si="13"/>
        <v>71.428571428571416</v>
      </c>
      <c r="IN22" s="9">
        <f t="shared" si="13"/>
        <v>0</v>
      </c>
      <c r="IO22" s="9">
        <f t="shared" si="13"/>
        <v>28.571428571428569</v>
      </c>
      <c r="IP22" s="9">
        <f t="shared" si="13"/>
        <v>71.428571428571416</v>
      </c>
      <c r="IQ22" s="9">
        <f t="shared" si="13"/>
        <v>0</v>
      </c>
      <c r="IR22" s="9">
        <f t="shared" si="13"/>
        <v>28.571428571428569</v>
      </c>
      <c r="IS22" s="9">
        <f t="shared" si="13"/>
        <v>71.428571428571416</v>
      </c>
      <c r="IT22" s="9">
        <f t="shared" si="13"/>
        <v>0</v>
      </c>
      <c r="IU22" s="9">
        <f t="shared" si="13"/>
        <v>28.571428571428569</v>
      </c>
      <c r="IV22" s="9">
        <f t="shared" si="13"/>
        <v>71.428571428571416</v>
      </c>
      <c r="IW22" s="9">
        <f t="shared" si="13"/>
        <v>0</v>
      </c>
      <c r="IX22" s="9">
        <f t="shared" si="13"/>
        <v>28.571428571428569</v>
      </c>
      <c r="IY22" s="9">
        <f t="shared" si="13"/>
        <v>71.428571428571416</v>
      </c>
      <c r="IZ22" s="9">
        <f t="shared" ref="IZ22:LK22" si="14">IZ21/7%</f>
        <v>0</v>
      </c>
      <c r="JA22" s="9">
        <f t="shared" si="14"/>
        <v>28.571428571428569</v>
      </c>
      <c r="JB22" s="9">
        <f t="shared" si="14"/>
        <v>71.428571428571416</v>
      </c>
      <c r="JC22" s="9">
        <f t="shared" si="14"/>
        <v>0</v>
      </c>
      <c r="JD22" s="9">
        <f t="shared" si="14"/>
        <v>28.571428571428569</v>
      </c>
      <c r="JE22" s="9">
        <f t="shared" si="14"/>
        <v>71.428571428571416</v>
      </c>
      <c r="JF22" s="9">
        <f t="shared" si="14"/>
        <v>0</v>
      </c>
      <c r="JG22" s="9">
        <f t="shared" si="14"/>
        <v>28.571428571428569</v>
      </c>
      <c r="JH22" s="9">
        <f t="shared" si="14"/>
        <v>71.428571428571416</v>
      </c>
      <c r="JI22" s="9">
        <f t="shared" si="14"/>
        <v>0</v>
      </c>
      <c r="JJ22" s="9">
        <f t="shared" si="14"/>
        <v>28.571428571428569</v>
      </c>
      <c r="JK22" s="9">
        <f t="shared" si="14"/>
        <v>71.428571428571416</v>
      </c>
      <c r="JL22" s="9">
        <f t="shared" si="14"/>
        <v>0</v>
      </c>
      <c r="JM22" s="9">
        <f t="shared" si="14"/>
        <v>28.571428571428569</v>
      </c>
      <c r="JN22" s="9">
        <f t="shared" si="14"/>
        <v>71.428571428571416</v>
      </c>
      <c r="JO22" s="9">
        <f t="shared" si="14"/>
        <v>0</v>
      </c>
      <c r="JP22" s="9">
        <f t="shared" si="14"/>
        <v>28.571428571428569</v>
      </c>
      <c r="JQ22" s="9">
        <f t="shared" si="14"/>
        <v>71.428571428571416</v>
      </c>
      <c r="JR22" s="9">
        <f t="shared" si="14"/>
        <v>0</v>
      </c>
      <c r="JS22" s="9">
        <f t="shared" si="14"/>
        <v>42.857142857142854</v>
      </c>
      <c r="JT22" s="9">
        <f t="shared" si="14"/>
        <v>57.142857142857139</v>
      </c>
      <c r="JU22" s="9">
        <f t="shared" si="14"/>
        <v>0</v>
      </c>
      <c r="JV22" s="9">
        <f t="shared" si="14"/>
        <v>42.857142857142854</v>
      </c>
      <c r="JW22" s="9">
        <f t="shared" si="14"/>
        <v>57.142857142857139</v>
      </c>
      <c r="JX22" s="9">
        <f t="shared" si="14"/>
        <v>0</v>
      </c>
      <c r="JY22" s="9">
        <f t="shared" si="14"/>
        <v>42.857142857142854</v>
      </c>
      <c r="JZ22" s="9">
        <f t="shared" si="14"/>
        <v>57.142857142857139</v>
      </c>
      <c r="KA22" s="9">
        <f t="shared" si="14"/>
        <v>0</v>
      </c>
      <c r="KB22" s="9">
        <f t="shared" si="14"/>
        <v>42.857142857142854</v>
      </c>
      <c r="KC22" s="9">
        <f t="shared" si="14"/>
        <v>57.142857142857139</v>
      </c>
      <c r="KD22" s="9">
        <f t="shared" si="14"/>
        <v>0</v>
      </c>
      <c r="KE22" s="9">
        <f t="shared" si="14"/>
        <v>42.857142857142854</v>
      </c>
      <c r="KF22" s="9">
        <f t="shared" si="14"/>
        <v>57.142857142857139</v>
      </c>
      <c r="KG22" s="9">
        <f t="shared" si="14"/>
        <v>0</v>
      </c>
      <c r="KH22" s="9">
        <f t="shared" si="14"/>
        <v>42.857142857142854</v>
      </c>
      <c r="KI22" s="9">
        <f t="shared" si="14"/>
        <v>57.142857142857139</v>
      </c>
      <c r="KJ22" s="9">
        <f t="shared" si="14"/>
        <v>0</v>
      </c>
      <c r="KK22" s="9">
        <f t="shared" si="14"/>
        <v>42.857142857142854</v>
      </c>
      <c r="KL22" s="9">
        <f t="shared" si="14"/>
        <v>57.142857142857139</v>
      </c>
      <c r="KM22" s="9">
        <f t="shared" si="14"/>
        <v>0</v>
      </c>
      <c r="KN22" s="9">
        <f t="shared" si="14"/>
        <v>42.857142857142854</v>
      </c>
      <c r="KO22" s="9">
        <f t="shared" si="14"/>
        <v>57.142857142857139</v>
      </c>
      <c r="KP22" s="9">
        <f t="shared" si="14"/>
        <v>0</v>
      </c>
      <c r="KQ22" s="9">
        <f t="shared" si="14"/>
        <v>42.857142857142854</v>
      </c>
      <c r="KR22" s="9">
        <f t="shared" si="14"/>
        <v>57.142857142857139</v>
      </c>
      <c r="KS22" s="9">
        <f t="shared" si="14"/>
        <v>0</v>
      </c>
      <c r="KT22" s="9">
        <f t="shared" si="14"/>
        <v>42.857142857142854</v>
      </c>
      <c r="KU22" s="9">
        <f t="shared" si="14"/>
        <v>57.142857142857139</v>
      </c>
      <c r="KV22" s="9">
        <f t="shared" si="14"/>
        <v>0</v>
      </c>
      <c r="KW22" s="9">
        <f t="shared" si="14"/>
        <v>42.857142857142854</v>
      </c>
      <c r="KX22" s="9">
        <f t="shared" si="14"/>
        <v>57.142857142857139</v>
      </c>
      <c r="KY22" s="9">
        <f t="shared" si="14"/>
        <v>0</v>
      </c>
      <c r="KZ22" s="9">
        <f t="shared" si="14"/>
        <v>42.857142857142854</v>
      </c>
      <c r="LA22" s="9">
        <f t="shared" si="14"/>
        <v>57.142857142857139</v>
      </c>
      <c r="LB22" s="9">
        <f t="shared" si="14"/>
        <v>0</v>
      </c>
      <c r="LC22" s="9">
        <f t="shared" si="14"/>
        <v>42.857142857142854</v>
      </c>
      <c r="LD22" s="9">
        <f t="shared" si="14"/>
        <v>57.142857142857139</v>
      </c>
      <c r="LE22" s="9">
        <f t="shared" si="14"/>
        <v>0</v>
      </c>
      <c r="LF22" s="9">
        <f t="shared" si="14"/>
        <v>42.857142857142854</v>
      </c>
      <c r="LG22" s="9">
        <f t="shared" si="14"/>
        <v>57.142857142857139</v>
      </c>
      <c r="LH22" s="9">
        <f t="shared" si="14"/>
        <v>0</v>
      </c>
      <c r="LI22" s="9">
        <f t="shared" si="14"/>
        <v>42.857142857142854</v>
      </c>
      <c r="LJ22" s="9">
        <f t="shared" si="14"/>
        <v>57.142857142857139</v>
      </c>
      <c r="LK22" s="9">
        <f t="shared" si="14"/>
        <v>0</v>
      </c>
      <c r="LL22" s="9">
        <f t="shared" ref="LL22:NW22" si="15">LL21/7%</f>
        <v>42.857142857142854</v>
      </c>
      <c r="LM22" s="9">
        <f t="shared" si="15"/>
        <v>57.142857142857139</v>
      </c>
      <c r="LN22" s="9">
        <f t="shared" si="15"/>
        <v>0</v>
      </c>
      <c r="LO22" s="9">
        <f t="shared" si="15"/>
        <v>42.857142857142854</v>
      </c>
      <c r="LP22" s="9">
        <f t="shared" si="15"/>
        <v>57.142857142857139</v>
      </c>
      <c r="LQ22" s="9">
        <f t="shared" si="15"/>
        <v>0</v>
      </c>
      <c r="LR22" s="9">
        <f t="shared" si="15"/>
        <v>42.857142857142854</v>
      </c>
      <c r="LS22" s="9">
        <f t="shared" si="15"/>
        <v>57.142857142857139</v>
      </c>
      <c r="LT22" s="9">
        <f t="shared" si="15"/>
        <v>0</v>
      </c>
      <c r="LU22" s="9">
        <f t="shared" si="15"/>
        <v>42.857142857142854</v>
      </c>
      <c r="LV22" s="9">
        <f t="shared" si="15"/>
        <v>57.142857142857139</v>
      </c>
      <c r="LW22" s="9">
        <f t="shared" si="15"/>
        <v>0</v>
      </c>
      <c r="LX22" s="9">
        <f t="shared" si="15"/>
        <v>42.857142857142854</v>
      </c>
      <c r="LY22" s="9">
        <f t="shared" si="15"/>
        <v>57.142857142857139</v>
      </c>
      <c r="LZ22" s="9">
        <f t="shared" si="15"/>
        <v>0</v>
      </c>
      <c r="MA22" s="9">
        <f t="shared" si="15"/>
        <v>42.857142857142854</v>
      </c>
      <c r="MB22" s="9">
        <f t="shared" si="15"/>
        <v>57.142857142857139</v>
      </c>
      <c r="MC22" s="9">
        <f t="shared" si="15"/>
        <v>0</v>
      </c>
      <c r="MD22" s="9">
        <f t="shared" si="15"/>
        <v>42.857142857142854</v>
      </c>
      <c r="ME22" s="9">
        <f t="shared" si="15"/>
        <v>57.142857142857139</v>
      </c>
      <c r="MF22" s="9">
        <f t="shared" si="15"/>
        <v>0</v>
      </c>
      <c r="MG22" s="9">
        <f t="shared" si="15"/>
        <v>42.857142857142854</v>
      </c>
      <c r="MH22" s="9">
        <f t="shared" si="15"/>
        <v>57.142857142857139</v>
      </c>
      <c r="MI22" s="9">
        <f t="shared" si="15"/>
        <v>0</v>
      </c>
      <c r="MJ22" s="9">
        <f t="shared" si="15"/>
        <v>42.857142857142854</v>
      </c>
      <c r="MK22" s="9">
        <f t="shared" si="15"/>
        <v>57.142857142857139</v>
      </c>
      <c r="ML22" s="9">
        <f t="shared" si="15"/>
        <v>0</v>
      </c>
      <c r="MM22" s="9">
        <f t="shared" si="15"/>
        <v>42.857142857142854</v>
      </c>
      <c r="MN22" s="9">
        <f t="shared" si="15"/>
        <v>57.142857142857139</v>
      </c>
      <c r="MO22" s="9">
        <f t="shared" si="15"/>
        <v>0</v>
      </c>
      <c r="MP22" s="9">
        <f t="shared" si="15"/>
        <v>42.857142857142854</v>
      </c>
      <c r="MQ22" s="9">
        <f t="shared" si="15"/>
        <v>57.142857142857139</v>
      </c>
      <c r="MR22" s="9">
        <f t="shared" si="15"/>
        <v>0</v>
      </c>
      <c r="MS22" s="9">
        <f t="shared" si="15"/>
        <v>42.857142857142854</v>
      </c>
      <c r="MT22" s="9">
        <f t="shared" si="15"/>
        <v>57.142857142857139</v>
      </c>
      <c r="MU22" s="9">
        <f t="shared" si="15"/>
        <v>0</v>
      </c>
      <c r="MV22" s="9">
        <f t="shared" si="15"/>
        <v>42.857142857142854</v>
      </c>
      <c r="MW22" s="9">
        <f t="shared" si="15"/>
        <v>57.142857142857139</v>
      </c>
      <c r="MX22" s="9">
        <f t="shared" si="15"/>
        <v>0</v>
      </c>
      <c r="MY22" s="9">
        <f t="shared" si="15"/>
        <v>42.857142857142854</v>
      </c>
      <c r="MZ22" s="9">
        <f t="shared" si="15"/>
        <v>57.142857142857139</v>
      </c>
      <c r="NA22" s="9">
        <f t="shared" si="15"/>
        <v>0</v>
      </c>
      <c r="NB22" s="9">
        <f t="shared" si="15"/>
        <v>42.857142857142854</v>
      </c>
      <c r="NC22" s="9">
        <f t="shared" si="15"/>
        <v>57.142857142857139</v>
      </c>
      <c r="ND22" s="9">
        <f t="shared" si="15"/>
        <v>0</v>
      </c>
      <c r="NE22" s="9">
        <f t="shared" si="15"/>
        <v>42.857142857142854</v>
      </c>
      <c r="NF22" s="9">
        <f t="shared" si="15"/>
        <v>57.142857142857139</v>
      </c>
      <c r="NG22" s="9">
        <f t="shared" si="15"/>
        <v>0</v>
      </c>
      <c r="NH22" s="9">
        <f t="shared" si="15"/>
        <v>42.857142857142854</v>
      </c>
      <c r="NI22" s="9">
        <f t="shared" si="15"/>
        <v>57.142857142857139</v>
      </c>
      <c r="NJ22" s="9">
        <f t="shared" si="15"/>
        <v>0</v>
      </c>
      <c r="NK22" s="9">
        <f t="shared" si="15"/>
        <v>42.857142857142854</v>
      </c>
      <c r="NL22" s="9">
        <f t="shared" si="15"/>
        <v>57.142857142857139</v>
      </c>
      <c r="NM22" s="9">
        <f t="shared" si="15"/>
        <v>0</v>
      </c>
      <c r="NN22" s="9">
        <f t="shared" si="15"/>
        <v>42.857142857142854</v>
      </c>
      <c r="NO22" s="9">
        <f t="shared" si="15"/>
        <v>57.142857142857139</v>
      </c>
      <c r="NP22" s="9">
        <f t="shared" si="15"/>
        <v>0</v>
      </c>
      <c r="NQ22" s="9">
        <f t="shared" si="15"/>
        <v>42.857142857142854</v>
      </c>
      <c r="NR22" s="9">
        <f t="shared" si="15"/>
        <v>57.142857142857139</v>
      </c>
      <c r="NS22" s="9">
        <f t="shared" si="15"/>
        <v>0</v>
      </c>
      <c r="NT22" s="9">
        <f t="shared" si="15"/>
        <v>42.857142857142854</v>
      </c>
      <c r="NU22" s="9">
        <f t="shared" si="15"/>
        <v>57.142857142857139</v>
      </c>
      <c r="NV22" s="9">
        <f t="shared" si="15"/>
        <v>0</v>
      </c>
      <c r="NW22" s="9">
        <f t="shared" si="15"/>
        <v>42.857142857142854</v>
      </c>
      <c r="NX22" s="9">
        <f t="shared" ref="NX22:QI22" si="16">NX21/7%</f>
        <v>57.142857142857139</v>
      </c>
      <c r="NY22" s="9">
        <f t="shared" si="16"/>
        <v>0</v>
      </c>
      <c r="NZ22" s="9">
        <f t="shared" si="16"/>
        <v>42.857142857142854</v>
      </c>
      <c r="OA22" s="9">
        <f t="shared" si="16"/>
        <v>57.142857142857139</v>
      </c>
      <c r="OB22" s="9">
        <f t="shared" si="16"/>
        <v>0</v>
      </c>
      <c r="OC22" s="9">
        <f t="shared" si="16"/>
        <v>42.857142857142854</v>
      </c>
      <c r="OD22" s="9">
        <f t="shared" si="16"/>
        <v>57.142857142857139</v>
      </c>
      <c r="OE22" s="9">
        <f t="shared" si="16"/>
        <v>0</v>
      </c>
      <c r="OF22" s="9">
        <f t="shared" si="16"/>
        <v>42.857142857142854</v>
      </c>
      <c r="OG22" s="9">
        <f t="shared" si="16"/>
        <v>57.142857142857139</v>
      </c>
      <c r="OH22" s="9">
        <f t="shared" si="16"/>
        <v>0</v>
      </c>
      <c r="OI22" s="9">
        <f t="shared" si="16"/>
        <v>42.857142857142854</v>
      </c>
      <c r="OJ22" s="9">
        <f t="shared" si="16"/>
        <v>57.142857142857139</v>
      </c>
      <c r="OK22" s="9">
        <f t="shared" si="16"/>
        <v>0</v>
      </c>
      <c r="OL22" s="9">
        <f t="shared" si="16"/>
        <v>42.857142857142854</v>
      </c>
      <c r="OM22" s="9">
        <f t="shared" si="16"/>
        <v>57.142857142857139</v>
      </c>
      <c r="ON22" s="9">
        <f t="shared" si="16"/>
        <v>0</v>
      </c>
      <c r="OO22" s="9">
        <f t="shared" si="16"/>
        <v>42.857142857142854</v>
      </c>
      <c r="OP22" s="9">
        <f t="shared" si="16"/>
        <v>57.142857142857139</v>
      </c>
      <c r="OQ22" s="9">
        <f t="shared" si="16"/>
        <v>0</v>
      </c>
      <c r="OR22" s="9">
        <f t="shared" si="16"/>
        <v>42.857142857142854</v>
      </c>
      <c r="OS22" s="9">
        <f t="shared" si="16"/>
        <v>57.142857142857139</v>
      </c>
      <c r="OT22" s="9">
        <f t="shared" si="16"/>
        <v>0</v>
      </c>
      <c r="OU22" s="9">
        <f t="shared" si="16"/>
        <v>42.857142857142854</v>
      </c>
      <c r="OV22" s="9">
        <f t="shared" si="16"/>
        <v>57.142857142857139</v>
      </c>
      <c r="OW22" s="9">
        <f t="shared" si="16"/>
        <v>0</v>
      </c>
      <c r="OX22" s="9">
        <f t="shared" si="16"/>
        <v>42.857142857142854</v>
      </c>
      <c r="OY22" s="9">
        <f t="shared" si="16"/>
        <v>57.142857142857139</v>
      </c>
      <c r="OZ22" s="9">
        <f t="shared" si="16"/>
        <v>0</v>
      </c>
      <c r="PA22" s="9">
        <f t="shared" si="16"/>
        <v>42.857142857142854</v>
      </c>
      <c r="PB22" s="9">
        <f t="shared" si="16"/>
        <v>57.142857142857139</v>
      </c>
      <c r="PC22" s="9">
        <f t="shared" si="16"/>
        <v>0</v>
      </c>
      <c r="PD22" s="9">
        <f t="shared" si="16"/>
        <v>42.857142857142854</v>
      </c>
      <c r="PE22" s="9">
        <f t="shared" si="16"/>
        <v>57.142857142857139</v>
      </c>
      <c r="PF22" s="9">
        <f t="shared" si="16"/>
        <v>0</v>
      </c>
      <c r="PG22" s="9">
        <f t="shared" si="16"/>
        <v>42.857142857142854</v>
      </c>
      <c r="PH22" s="9">
        <f t="shared" si="16"/>
        <v>57.142857142857139</v>
      </c>
      <c r="PI22" s="9">
        <f t="shared" si="16"/>
        <v>0</v>
      </c>
      <c r="PJ22" s="9">
        <f t="shared" si="16"/>
        <v>42.857142857142854</v>
      </c>
      <c r="PK22" s="9">
        <f t="shared" si="16"/>
        <v>57.142857142857139</v>
      </c>
      <c r="PL22" s="9">
        <f t="shared" si="16"/>
        <v>0</v>
      </c>
      <c r="PM22" s="9">
        <f t="shared" si="16"/>
        <v>42.857142857142854</v>
      </c>
      <c r="PN22" s="9">
        <f t="shared" si="16"/>
        <v>57.142857142857139</v>
      </c>
      <c r="PO22" s="9">
        <f t="shared" si="16"/>
        <v>0</v>
      </c>
      <c r="PP22" s="9">
        <f t="shared" si="16"/>
        <v>42.857142857142854</v>
      </c>
      <c r="PQ22" s="9">
        <f t="shared" si="16"/>
        <v>57.142857142857139</v>
      </c>
      <c r="PR22" s="9">
        <f t="shared" si="16"/>
        <v>0</v>
      </c>
      <c r="PS22" s="9">
        <f t="shared" si="16"/>
        <v>42.857142857142854</v>
      </c>
      <c r="PT22" s="9">
        <f t="shared" si="16"/>
        <v>57.142857142857139</v>
      </c>
      <c r="PU22" s="9">
        <f t="shared" si="16"/>
        <v>0</v>
      </c>
      <c r="PV22" s="9">
        <f t="shared" si="16"/>
        <v>42.857142857142854</v>
      </c>
      <c r="PW22" s="9">
        <f t="shared" si="16"/>
        <v>57.142857142857139</v>
      </c>
      <c r="PX22" s="9">
        <f t="shared" si="16"/>
        <v>0</v>
      </c>
      <c r="PY22" s="9">
        <f t="shared" si="16"/>
        <v>42.857142857142854</v>
      </c>
      <c r="PZ22" s="9">
        <f t="shared" si="16"/>
        <v>57.142857142857139</v>
      </c>
      <c r="QA22" s="9">
        <f t="shared" si="16"/>
        <v>0</v>
      </c>
      <c r="QB22" s="9">
        <f t="shared" si="16"/>
        <v>42.857142857142854</v>
      </c>
      <c r="QC22" s="9">
        <f t="shared" si="16"/>
        <v>57.142857142857139</v>
      </c>
      <c r="QD22" s="9">
        <f t="shared" si="16"/>
        <v>0</v>
      </c>
      <c r="QE22" s="9">
        <f t="shared" si="16"/>
        <v>42.857142857142854</v>
      </c>
      <c r="QF22" s="9">
        <f t="shared" si="16"/>
        <v>57.142857142857139</v>
      </c>
      <c r="QG22" s="9">
        <f t="shared" si="16"/>
        <v>0</v>
      </c>
      <c r="QH22" s="9">
        <f t="shared" si="16"/>
        <v>42.857142857142854</v>
      </c>
      <c r="QI22" s="9">
        <f t="shared" si="16"/>
        <v>57.142857142857139</v>
      </c>
      <c r="QJ22" s="9">
        <f t="shared" ref="QJ22:SU22" si="17">QJ21/7%</f>
        <v>0</v>
      </c>
      <c r="QK22" s="9">
        <f t="shared" si="17"/>
        <v>42.857142857142854</v>
      </c>
      <c r="QL22" s="9">
        <f t="shared" si="17"/>
        <v>57.142857142857139</v>
      </c>
      <c r="QM22" s="9">
        <f t="shared" si="17"/>
        <v>0</v>
      </c>
      <c r="QN22" s="9">
        <f t="shared" si="17"/>
        <v>42.857142857142854</v>
      </c>
      <c r="QO22" s="9">
        <f t="shared" si="17"/>
        <v>57.142857142857139</v>
      </c>
      <c r="QP22" s="9">
        <f t="shared" si="17"/>
        <v>0</v>
      </c>
      <c r="QQ22" s="9">
        <f t="shared" si="17"/>
        <v>42.857142857142854</v>
      </c>
      <c r="QR22" s="9">
        <f t="shared" si="17"/>
        <v>57.142857142857139</v>
      </c>
      <c r="QS22" s="9">
        <f t="shared" si="17"/>
        <v>0</v>
      </c>
      <c r="QT22" s="9">
        <f t="shared" si="17"/>
        <v>42.857142857142854</v>
      </c>
      <c r="QU22" s="9">
        <f t="shared" si="17"/>
        <v>57.142857142857139</v>
      </c>
      <c r="QV22" s="9">
        <f t="shared" si="17"/>
        <v>0</v>
      </c>
      <c r="QW22" s="9">
        <f t="shared" si="17"/>
        <v>42.857142857142854</v>
      </c>
      <c r="QX22" s="9">
        <f t="shared" si="17"/>
        <v>57.142857142857139</v>
      </c>
      <c r="QY22" s="9">
        <f t="shared" si="17"/>
        <v>0</v>
      </c>
      <c r="QZ22" s="9">
        <f t="shared" si="17"/>
        <v>42.857142857142854</v>
      </c>
      <c r="RA22" s="9">
        <f t="shared" si="17"/>
        <v>57.142857142857139</v>
      </c>
      <c r="RB22" s="9">
        <f t="shared" si="17"/>
        <v>0</v>
      </c>
      <c r="RC22" s="9">
        <f t="shared" si="17"/>
        <v>42.857142857142854</v>
      </c>
      <c r="RD22" s="9">
        <f t="shared" si="17"/>
        <v>57.142857142857139</v>
      </c>
      <c r="RE22" s="9">
        <f t="shared" si="17"/>
        <v>0</v>
      </c>
      <c r="RF22" s="9">
        <f t="shared" si="17"/>
        <v>42.857142857142854</v>
      </c>
      <c r="RG22" s="9">
        <f t="shared" si="17"/>
        <v>57.142857142857139</v>
      </c>
      <c r="RH22" s="9">
        <f t="shared" si="17"/>
        <v>0</v>
      </c>
      <c r="RI22" s="9">
        <f t="shared" si="17"/>
        <v>42.857142857142854</v>
      </c>
      <c r="RJ22" s="9">
        <f t="shared" si="17"/>
        <v>57.142857142857139</v>
      </c>
      <c r="RK22" s="9">
        <f t="shared" si="17"/>
        <v>0</v>
      </c>
      <c r="RL22" s="9">
        <f t="shared" si="17"/>
        <v>42.857142857142854</v>
      </c>
      <c r="RM22" s="9">
        <f t="shared" si="17"/>
        <v>57.142857142857139</v>
      </c>
      <c r="RN22" s="9">
        <f t="shared" si="17"/>
        <v>0</v>
      </c>
      <c r="RO22" s="9">
        <f t="shared" si="17"/>
        <v>42.857142857142854</v>
      </c>
      <c r="RP22" s="9">
        <f t="shared" si="17"/>
        <v>57.142857142857139</v>
      </c>
      <c r="RQ22" s="9">
        <f t="shared" si="17"/>
        <v>0</v>
      </c>
      <c r="RR22" s="9">
        <f t="shared" si="17"/>
        <v>42.857142857142854</v>
      </c>
      <c r="RS22" s="9">
        <f t="shared" si="17"/>
        <v>57.142857142857139</v>
      </c>
      <c r="RT22" s="9">
        <f t="shared" si="17"/>
        <v>0</v>
      </c>
      <c r="RU22" s="9">
        <f t="shared" si="17"/>
        <v>42.857142857142854</v>
      </c>
      <c r="RV22" s="9">
        <f t="shared" si="17"/>
        <v>57.142857142857139</v>
      </c>
      <c r="RW22" s="9">
        <f t="shared" si="17"/>
        <v>0</v>
      </c>
      <c r="RX22" s="9">
        <f t="shared" si="17"/>
        <v>42.857142857142854</v>
      </c>
      <c r="RY22" s="9">
        <f t="shared" si="17"/>
        <v>57.142857142857139</v>
      </c>
      <c r="RZ22" s="9">
        <f t="shared" si="17"/>
        <v>0</v>
      </c>
      <c r="SA22" s="9">
        <f t="shared" si="17"/>
        <v>42.857142857142854</v>
      </c>
      <c r="SB22" s="9">
        <f t="shared" si="17"/>
        <v>57.142857142857139</v>
      </c>
      <c r="SC22" s="9">
        <f t="shared" si="17"/>
        <v>0</v>
      </c>
      <c r="SD22" s="9">
        <f t="shared" si="17"/>
        <v>42.857142857142854</v>
      </c>
      <c r="SE22" s="9">
        <f t="shared" si="17"/>
        <v>57.142857142857139</v>
      </c>
      <c r="SF22" s="9">
        <f t="shared" si="17"/>
        <v>0</v>
      </c>
      <c r="SG22" s="9">
        <f t="shared" si="17"/>
        <v>42.857142857142854</v>
      </c>
      <c r="SH22" s="9">
        <f t="shared" si="17"/>
        <v>57.142857142857139</v>
      </c>
      <c r="SI22" s="9">
        <f t="shared" si="17"/>
        <v>0</v>
      </c>
      <c r="SJ22" s="9">
        <f t="shared" si="17"/>
        <v>42.857142857142854</v>
      </c>
      <c r="SK22" s="9">
        <f t="shared" si="17"/>
        <v>57.142857142857139</v>
      </c>
      <c r="SL22" s="9">
        <f t="shared" si="17"/>
        <v>0</v>
      </c>
      <c r="SM22" s="9">
        <f t="shared" si="17"/>
        <v>42.857142857142854</v>
      </c>
      <c r="SN22" s="9">
        <f t="shared" si="17"/>
        <v>57.142857142857139</v>
      </c>
      <c r="SO22" s="9">
        <f t="shared" si="17"/>
        <v>0</v>
      </c>
      <c r="SP22" s="9">
        <f t="shared" si="17"/>
        <v>42.857142857142854</v>
      </c>
      <c r="SQ22" s="9">
        <f t="shared" si="17"/>
        <v>57.142857142857139</v>
      </c>
      <c r="SR22" s="9">
        <f t="shared" si="17"/>
        <v>0</v>
      </c>
      <c r="SS22" s="9">
        <f t="shared" si="17"/>
        <v>42.857142857142854</v>
      </c>
      <c r="ST22" s="9">
        <f t="shared" si="17"/>
        <v>57.142857142857139</v>
      </c>
      <c r="SU22" s="9">
        <f t="shared" si="17"/>
        <v>0</v>
      </c>
      <c r="SV22" s="9">
        <f t="shared" ref="SV22:VG22" si="18">SV21/7%</f>
        <v>42.857142857142854</v>
      </c>
      <c r="SW22" s="9">
        <f t="shared" si="18"/>
        <v>57.142857142857139</v>
      </c>
      <c r="SX22" s="9">
        <f t="shared" si="18"/>
        <v>0</v>
      </c>
      <c r="SY22" s="9">
        <f t="shared" si="18"/>
        <v>42.857142857142854</v>
      </c>
      <c r="SZ22" s="9">
        <f t="shared" si="18"/>
        <v>57.142857142857139</v>
      </c>
      <c r="TA22" s="9">
        <f t="shared" si="18"/>
        <v>0</v>
      </c>
      <c r="TB22" s="9">
        <f t="shared" si="18"/>
        <v>42.857142857142854</v>
      </c>
      <c r="TC22" s="9">
        <f t="shared" si="18"/>
        <v>57.142857142857139</v>
      </c>
      <c r="TD22" s="9">
        <f t="shared" si="18"/>
        <v>0</v>
      </c>
      <c r="TE22" s="9">
        <f t="shared" si="18"/>
        <v>42.857142857142854</v>
      </c>
      <c r="TF22" s="9">
        <f t="shared" si="18"/>
        <v>57.142857142857139</v>
      </c>
      <c r="TG22" s="9">
        <f t="shared" si="18"/>
        <v>0</v>
      </c>
      <c r="TH22" s="9">
        <f t="shared" si="18"/>
        <v>42.857142857142854</v>
      </c>
      <c r="TI22" s="9">
        <f t="shared" si="18"/>
        <v>57.142857142857139</v>
      </c>
      <c r="TJ22" s="9">
        <f t="shared" si="18"/>
        <v>0</v>
      </c>
      <c r="TK22" s="9">
        <f t="shared" si="18"/>
        <v>42.857142857142854</v>
      </c>
      <c r="TL22" s="9">
        <f t="shared" si="18"/>
        <v>57.142857142857139</v>
      </c>
      <c r="TM22" s="9">
        <f t="shared" si="18"/>
        <v>0</v>
      </c>
      <c r="TN22" s="9">
        <f t="shared" si="18"/>
        <v>42.857142857142854</v>
      </c>
      <c r="TO22" s="9">
        <f t="shared" si="18"/>
        <v>57.142857142857139</v>
      </c>
      <c r="TP22" s="9">
        <f t="shared" si="18"/>
        <v>0</v>
      </c>
      <c r="TQ22" s="9">
        <f t="shared" si="18"/>
        <v>42.857142857142854</v>
      </c>
      <c r="TR22" s="9">
        <f t="shared" si="18"/>
        <v>57.142857142857139</v>
      </c>
      <c r="TS22" s="9">
        <f t="shared" si="18"/>
        <v>0</v>
      </c>
      <c r="TT22" s="9">
        <f t="shared" si="18"/>
        <v>42.857142857142854</v>
      </c>
      <c r="TU22" s="9">
        <f t="shared" si="18"/>
        <v>57.142857142857139</v>
      </c>
      <c r="TV22" s="9">
        <f t="shared" si="18"/>
        <v>0</v>
      </c>
      <c r="TW22" s="9">
        <f t="shared" si="18"/>
        <v>42.857142857142854</v>
      </c>
      <c r="TX22" s="9">
        <f t="shared" si="18"/>
        <v>57.142857142857139</v>
      </c>
      <c r="TY22" s="9">
        <f t="shared" si="18"/>
        <v>0</v>
      </c>
      <c r="TZ22" s="9">
        <f t="shared" si="18"/>
        <v>42.857142857142854</v>
      </c>
      <c r="UA22" s="9">
        <f t="shared" si="18"/>
        <v>57.142857142857139</v>
      </c>
      <c r="UB22" s="9">
        <f t="shared" si="18"/>
        <v>0</v>
      </c>
      <c r="UC22" s="9">
        <f t="shared" si="18"/>
        <v>42.857142857142854</v>
      </c>
      <c r="UD22" s="9">
        <f t="shared" si="18"/>
        <v>57.142857142857139</v>
      </c>
      <c r="UE22" s="9">
        <f t="shared" si="18"/>
        <v>0</v>
      </c>
      <c r="UF22" s="9">
        <f t="shared" si="18"/>
        <v>42.857142857142854</v>
      </c>
      <c r="UG22" s="9">
        <f t="shared" si="18"/>
        <v>57.142857142857139</v>
      </c>
      <c r="UH22" s="9">
        <f t="shared" si="18"/>
        <v>0</v>
      </c>
      <c r="UI22" s="9">
        <f t="shared" si="18"/>
        <v>42.857142857142854</v>
      </c>
      <c r="UJ22" s="9">
        <f t="shared" si="18"/>
        <v>57.142857142857139</v>
      </c>
      <c r="UK22" s="9">
        <f t="shared" si="18"/>
        <v>0</v>
      </c>
      <c r="UL22" s="9">
        <f t="shared" si="18"/>
        <v>42.857142857142854</v>
      </c>
      <c r="UM22" s="9">
        <f t="shared" si="18"/>
        <v>57.142857142857139</v>
      </c>
      <c r="UN22" s="9">
        <f t="shared" si="18"/>
        <v>0</v>
      </c>
      <c r="UO22" s="9">
        <f t="shared" si="18"/>
        <v>42.857142857142854</v>
      </c>
      <c r="UP22" s="9">
        <f t="shared" si="18"/>
        <v>57.142857142857139</v>
      </c>
      <c r="UQ22" s="9">
        <f t="shared" si="18"/>
        <v>0</v>
      </c>
      <c r="UR22" s="9">
        <f t="shared" si="18"/>
        <v>42.857142857142854</v>
      </c>
      <c r="US22" s="9">
        <f t="shared" si="18"/>
        <v>57.142857142857139</v>
      </c>
      <c r="UT22" s="9">
        <f t="shared" si="18"/>
        <v>0</v>
      </c>
      <c r="UU22" s="9">
        <f t="shared" si="18"/>
        <v>42.857142857142854</v>
      </c>
      <c r="UV22" s="9">
        <f t="shared" si="18"/>
        <v>57.142857142857139</v>
      </c>
      <c r="UW22" s="9">
        <f t="shared" si="18"/>
        <v>0</v>
      </c>
      <c r="UX22" s="9">
        <f t="shared" si="18"/>
        <v>42.857142857142854</v>
      </c>
      <c r="UY22" s="9">
        <f t="shared" si="18"/>
        <v>57.142857142857139</v>
      </c>
      <c r="UZ22" s="9">
        <f t="shared" si="18"/>
        <v>0</v>
      </c>
      <c r="VA22" s="9">
        <f t="shared" si="18"/>
        <v>42.857142857142854</v>
      </c>
      <c r="VB22" s="9">
        <f t="shared" si="18"/>
        <v>57.142857142857139</v>
      </c>
      <c r="VC22" s="9">
        <f t="shared" si="18"/>
        <v>0</v>
      </c>
      <c r="VD22" s="9">
        <f t="shared" si="18"/>
        <v>42.857142857142854</v>
      </c>
      <c r="VE22" s="9">
        <f t="shared" si="18"/>
        <v>57.142857142857139</v>
      </c>
      <c r="VF22" s="9">
        <f t="shared" si="18"/>
        <v>0</v>
      </c>
      <c r="VG22" s="9">
        <f t="shared" si="18"/>
        <v>42.857142857142854</v>
      </c>
      <c r="VH22" s="9">
        <f t="shared" ref="VH22:WV22" si="19">VH21/7%</f>
        <v>57.142857142857139</v>
      </c>
      <c r="VI22" s="9">
        <f t="shared" si="19"/>
        <v>0</v>
      </c>
      <c r="VJ22" s="9">
        <f t="shared" si="19"/>
        <v>42.857142857142854</v>
      </c>
      <c r="VK22" s="9">
        <f t="shared" si="19"/>
        <v>57.142857142857139</v>
      </c>
      <c r="VL22" s="9">
        <f t="shared" si="19"/>
        <v>0</v>
      </c>
      <c r="VM22" s="9">
        <f t="shared" si="19"/>
        <v>42.857142857142854</v>
      </c>
      <c r="VN22" s="9">
        <f t="shared" si="19"/>
        <v>57.142857142857139</v>
      </c>
      <c r="VO22" s="9">
        <f t="shared" si="19"/>
        <v>0</v>
      </c>
      <c r="VP22" s="9">
        <f t="shared" si="19"/>
        <v>42.857142857142854</v>
      </c>
      <c r="VQ22" s="9">
        <f t="shared" si="19"/>
        <v>57.142857142857139</v>
      </c>
      <c r="VR22" s="9">
        <f t="shared" si="19"/>
        <v>0</v>
      </c>
      <c r="VS22" s="9">
        <f t="shared" si="19"/>
        <v>42.857142857142854</v>
      </c>
      <c r="VT22" s="9">
        <f t="shared" si="19"/>
        <v>57.142857142857139</v>
      </c>
      <c r="VU22" s="9">
        <f t="shared" si="19"/>
        <v>0</v>
      </c>
      <c r="VV22" s="9">
        <f t="shared" si="19"/>
        <v>42.857142857142854</v>
      </c>
      <c r="VW22" s="9">
        <f t="shared" si="19"/>
        <v>57.142857142857139</v>
      </c>
      <c r="VX22" s="9">
        <f t="shared" si="19"/>
        <v>0</v>
      </c>
      <c r="VY22" s="9">
        <f t="shared" si="19"/>
        <v>42.857142857142854</v>
      </c>
      <c r="VZ22" s="9">
        <f t="shared" si="19"/>
        <v>57.142857142857139</v>
      </c>
      <c r="WA22" s="9">
        <f t="shared" si="19"/>
        <v>0</v>
      </c>
      <c r="WB22" s="9">
        <f t="shared" si="19"/>
        <v>42.857142857142854</v>
      </c>
      <c r="WC22" s="9">
        <f t="shared" si="19"/>
        <v>57.142857142857139</v>
      </c>
      <c r="WD22" s="9">
        <f t="shared" si="19"/>
        <v>0</v>
      </c>
      <c r="WE22" s="9">
        <f t="shared" si="19"/>
        <v>42.857142857142854</v>
      </c>
      <c r="WF22" s="9">
        <f t="shared" si="19"/>
        <v>57.142857142857139</v>
      </c>
      <c r="WG22" s="9">
        <f t="shared" si="19"/>
        <v>0</v>
      </c>
      <c r="WH22" s="9">
        <f t="shared" si="19"/>
        <v>42.857142857142854</v>
      </c>
      <c r="WI22" s="9">
        <f t="shared" si="19"/>
        <v>57.142857142857139</v>
      </c>
      <c r="WJ22" s="9">
        <f t="shared" si="19"/>
        <v>0</v>
      </c>
      <c r="WK22" s="9">
        <f t="shared" si="19"/>
        <v>42.857142857142854</v>
      </c>
      <c r="WL22" s="9">
        <f t="shared" si="19"/>
        <v>57.142857142857139</v>
      </c>
      <c r="WM22" s="9">
        <f t="shared" si="19"/>
        <v>0</v>
      </c>
      <c r="WN22" s="9">
        <f t="shared" si="19"/>
        <v>42.857142857142854</v>
      </c>
      <c r="WO22" s="9">
        <f t="shared" si="19"/>
        <v>57.142857142857139</v>
      </c>
      <c r="WP22" s="9">
        <f t="shared" si="19"/>
        <v>0</v>
      </c>
      <c r="WQ22" s="9">
        <f t="shared" si="19"/>
        <v>42.857142857142854</v>
      </c>
      <c r="WR22" s="9">
        <f t="shared" si="19"/>
        <v>57.142857142857139</v>
      </c>
      <c r="WS22" s="9">
        <f t="shared" si="19"/>
        <v>0</v>
      </c>
      <c r="WT22" s="9">
        <f t="shared" si="19"/>
        <v>57.142857142857139</v>
      </c>
      <c r="WU22" s="9">
        <f t="shared" si="19"/>
        <v>42.857142857142854</v>
      </c>
      <c r="WV22" s="9">
        <f t="shared" si="19"/>
        <v>0</v>
      </c>
    </row>
    <row r="24" spans="1:620" x14ac:dyDescent="0.25">
      <c r="B24" s="10" t="s">
        <v>1012</v>
      </c>
      <c r="D24" s="14" t="s">
        <v>1032</v>
      </c>
      <c r="E24" t="s">
        <v>1030</v>
      </c>
    </row>
    <row r="25" spans="1:620" x14ac:dyDescent="0.25">
      <c r="B25" t="s">
        <v>1013</v>
      </c>
      <c r="C25" s="11" t="s">
        <v>1014</v>
      </c>
      <c r="D25" s="11">
        <f>(C22+F22+I22+L22+O22+R22+U22+X22+AA22+AD22+AG22+AJ22+AM22+AP22+AS22+AV22+AY22+BB22+BE22+BH22+BK22+BN22+BQ22+BT22+BW22)/25</f>
        <v>42.857142857142861</v>
      </c>
      <c r="E25" s="11">
        <f>(C21+F21+I21+L21+O21+R21+U21+X21+AA21+AD21+AG21+AJ21+AM21+AP21+AS21+AV21+AY21+BB21+BE21+BH21+BK21+BN21+BQ21+BT21+BW21)/25</f>
        <v>3</v>
      </c>
    </row>
    <row r="26" spans="1:620" x14ac:dyDescent="0.25">
      <c r="B26" t="s">
        <v>1015</v>
      </c>
      <c r="C26" s="11" t="s">
        <v>1014</v>
      </c>
      <c r="D26" s="11">
        <f>(D22+G22+J22+M22+P22+S22+V22+Y22+AB22+AE22+AH22+AK22+AN22+AQ22+AT22+AW22+AZ22+BC22+BF22+BI22+BL22+BO22+BR22+BU22+BX22)/25</f>
        <v>57.142857142857117</v>
      </c>
      <c r="E26" s="11">
        <f>(D21+G21+J21+M21+P21+S21+V21+Y21+AB21+AE21+AH21+AK21+AN21+AQ21+AT21+AW21+AZ21+BC21+BF21+BI21+BL21+BO21+BR21+BU21+BX21)/25</f>
        <v>4</v>
      </c>
    </row>
    <row r="27" spans="1:620" x14ac:dyDescent="0.25">
      <c r="B27" t="s">
        <v>1016</v>
      </c>
      <c r="C27" s="11" t="s">
        <v>1014</v>
      </c>
      <c r="D27" s="11">
        <f>(E22+H22+K22+N22+Q22+T22+W22+Z22+AC22+AF22+AI22+AL22+AO22+AR22+AU22+AX22+BA22+BD22+BG22+BJ22+BM22+BP22+BS22+BV22+BY22)/25</f>
        <v>0</v>
      </c>
      <c r="E27" s="11">
        <f>(E21+H21+K21+N21+Q21+T21+W21+Z21+AC21+AF21+AI21+AL21+AO21+AR21+AU21+AX21+BA21+BD21+BG21+BJ21+BM21+BP21+BS21+BV21+BY372+BY21)/25</f>
        <v>0</v>
      </c>
    </row>
    <row r="28" spans="1:620" x14ac:dyDescent="0.25">
      <c r="C28" s="11"/>
      <c r="D28" s="11"/>
      <c r="E28" s="11"/>
    </row>
    <row r="29" spans="1:620" x14ac:dyDescent="0.25">
      <c r="B29" t="s">
        <v>1013</v>
      </c>
      <c r="C29" s="11" t="s">
        <v>1017</v>
      </c>
      <c r="D29" s="11">
        <f>(BZ22+CC22+CF22+CI22+CL22+CO22+CR22+CU22+CX22+DA22+DD22+DG22+DJ22+DM22+DP22+DS22+DV22+DY22+EB22+EE22+EH22+EK22+EN22+EQ22+ET22+EW22+EZ22+FC22+FF22+FI22+FL22+FO22+FR22+FU22+FX22+GA22+GD22+GG22+GJ22+GM22+GP22+GS22+GV22+GY22+HB22+HE22+HH22+HK22+HN22+HQ22+HT22+HW22)/52</f>
        <v>28.571428571428594</v>
      </c>
      <c r="E29" s="11">
        <f>(BZ21+CC21+CF21+CI21+CL21+CO21+CR21+CU21+CX21+DA21+DD21+DG21+DJ21+DM21+DP21+DS21+DV21+DY21+EB21+EE21+EH21+EK21+EN21+EQ21+ET21+EW21+EZ21+FC21+FF21+FI21+FL21+FO21+FR21+FU21+FX21+GA21+GD21+GG21+GJ21+GM21+GP21+GS21+GV21+GY21+HB21+HE21+HH21+HK21+HN21+HQ21+HT21+HW21)/52</f>
        <v>2</v>
      </c>
    </row>
    <row r="30" spans="1:620" x14ac:dyDescent="0.25">
      <c r="B30" t="s">
        <v>1015</v>
      </c>
      <c r="C30" s="11" t="s">
        <v>1017</v>
      </c>
      <c r="D30" s="11">
        <f>(CA22+CD22+CG22+CJ22+CM22+CP22+CS22+CV22+CY22+DB22+DE22+DH22+DK22+DN22+DQ22+DT22+DW22+DZ22+EC22+EF22+EI22+EL22+EO22+ER22+EU22+EX22+FA22+FD22+FG22+FJ22+FM22+FP22+FS22+FV22+FY22+GB22+GE22+GH22+GK22+GN22+GQ22+GT22+GW22+GZ22+HC22+HF22+HI22+HL22+HO22+HR22+HU22+HX22)/52</f>
        <v>71.428571428571459</v>
      </c>
      <c r="E30" s="11">
        <f>(CA21+CD21+CG21+CJ21+CM21+CP21+CS21+CV21+CY21+DB21+DE21+DH21+DK21+DN21+DQ21+DT21+DW21+DZ21+EC21+EF21+EI21+EL21+EO21+ER21+EU21+EX21+FA21+FD21+FG21+FJ21+FM21+FP21+FS21+FV21+FY21+GB21+GE21+GH21+GK21+GN21+GQ21+GT21+GW21+GZ21+HC21+HF21+HI21+HL21+HO21+HR21+HU21+HX21)/52</f>
        <v>5</v>
      </c>
    </row>
    <row r="31" spans="1:620" x14ac:dyDescent="0.25">
      <c r="B31" t="s">
        <v>1016</v>
      </c>
      <c r="C31" s="11" t="s">
        <v>1017</v>
      </c>
      <c r="D31" s="11">
        <f>(CB22+CE22+CH22+CK22+CN22+CQ22+CT22+CW22+CZ22+DC22+DF22+DI22+DL22+DO22+DR22+DU22+DX22+EA22+ED22+EG22+EJ22+EM22+EP22+ES22+EV22+EY22+FB22+FE22+FH22+FK22+FN22+FQ22+FT22+FW22+FZ22+GC22+GF22+GI22+GL22+GO22+GR22+GU22+GX22+HA22+HD22+HG22+HJ22+HM22+HP22+HS22+HV22+HY22)/52</f>
        <v>0</v>
      </c>
      <c r="E31" s="11">
        <f>(CB21+CE21+CH21+CK21+CN21+CQ21+CT21+CW21+CZ21+DC21+DF21+DI21+DL21+DO21+DR21+DU21+DX21+EA21+ED21+EG21+EJ21+EM21+EP21+ES21+EV21+EY21+FB21+FE21+FH21+FK21+FN21+FQ21+FT21+FW21+FZ21+GC21+GF21+GI21+GL21+GO21+GR21+GU21+GX21+HA21+HD21+HG21+HJ21+HM21+HP21+HS21+HV21+HY21)/52</f>
        <v>0</v>
      </c>
    </row>
    <row r="32" spans="1:620" x14ac:dyDescent="0.25">
      <c r="C32" s="11"/>
      <c r="D32" s="11"/>
      <c r="E32" s="11"/>
    </row>
    <row r="33" spans="2:5" x14ac:dyDescent="0.25">
      <c r="B33" t="s">
        <v>1013</v>
      </c>
      <c r="C33" s="11" t="s">
        <v>1018</v>
      </c>
      <c r="D33" s="11">
        <f>(HZ22+IC22+IF22+II22+IL22+IO22+IR22+IU22+IX22+JA22+JD22+JG22+JJ22+JM22+JP22)/15</f>
        <v>28.571428571428559</v>
      </c>
      <c r="E33" s="11">
        <f>(HZ21+IC21+IF21+II21+IL21+IO21+IR21+IU21+IX21+JA21+JD21+JG21+JJ21+JM21+JP21)/15</f>
        <v>2</v>
      </c>
    </row>
    <row r="34" spans="2:5" x14ac:dyDescent="0.25">
      <c r="B34" t="s">
        <v>1015</v>
      </c>
      <c r="C34" s="11" t="s">
        <v>1018</v>
      </c>
      <c r="D34" s="11">
        <f>(IA22+ID22+IG22+IJ22+IM22+IP22+IS22+IV22+IY22+JB22+JE22+JH22+JK22+JN22+JQ22)/15</f>
        <v>71.428571428571431</v>
      </c>
      <c r="E34" s="11">
        <f>(IA21+ID21+IG21+IJ21+IM21+IP21+IS21+IV21+IY21+JB21+JE21+JH21+JK21+JN21+JQ21)/15</f>
        <v>5</v>
      </c>
    </row>
    <row r="35" spans="2:5" x14ac:dyDescent="0.25">
      <c r="B35" t="s">
        <v>1016</v>
      </c>
      <c r="C35" s="11" t="s">
        <v>1018</v>
      </c>
      <c r="D35" s="11">
        <f>(IB22+IE22+IH22+IK22+IN22+IQ22+IT22+IW22+IZ22+JC22+JF22+JI22+JL22+JO22+JR22)/15</f>
        <v>0</v>
      </c>
      <c r="E35" s="11">
        <f>(IB21+IE21+IH21+IK21+IN21+IQ21+IT21+IW21+IZ21+JC21+JF21+JI21+JL21+JO21+JR21)/15</f>
        <v>0</v>
      </c>
    </row>
    <row r="36" spans="2:5" x14ac:dyDescent="0.25">
      <c r="C36" s="11"/>
      <c r="D36" s="11"/>
      <c r="E36" s="11"/>
    </row>
    <row r="37" spans="2:5" x14ac:dyDescent="0.25">
      <c r="B37" t="s">
        <v>1013</v>
      </c>
      <c r="C37" s="11" t="s">
        <v>1019</v>
      </c>
      <c r="D37" s="11">
        <f>(JS22+JV22+JY22+KB22+KE22+KH22+KK22+KN22+KQ22+KT22+KW22+KZ22+LC22+LF22+LI22+LL22+LO22+LR22+LU22+LX22+MA22+MD22+MG22+MJ22+MM22+MP22+MS22+MV22+MY22+NB22+NE22+NH22+NK22+NN22+NQ22+NT22+NW22+NZ22+OC22+OF22+OI22+OL22+OO22+OR22+OU22+OX22+PA22+PD22+PG22+PJ22+PM22+PP22+PS22+PV22+PY22+QB22+QE22+QH22+QK22+QN22+QQ22)/61</f>
        <v>42.857142857142826</v>
      </c>
      <c r="E37" s="11">
        <f>(JS21+JV21+JY21+KB21+KE21+KH21+KK21+KN21+KQ21+KT21+KW21+KZ21+LC21+LF21+LI21+LL21+LO21+LR21+LU21+LX21+MA21+MD21+MG21+MJ21+MM21+MP21+MS21+MV21+MY21+NB21+NE21+NH21+NK21+NN21+NQ21+NT21+NW21+NZ21+OC21+OF21+OI21+OL21+OO21+OR21+OU21+OX21+PA21+PD21+PG21+PJ21+PM21+PP21+PS21+PV21+PY21+QB21+QE21+QH21+QK21+QN21+QQ21)/61</f>
        <v>3</v>
      </c>
    </row>
    <row r="38" spans="2:5" x14ac:dyDescent="0.25">
      <c r="B38" t="s">
        <v>1015</v>
      </c>
      <c r="C38" s="11" t="s">
        <v>1019</v>
      </c>
      <c r="D38" s="11">
        <f>(JT22+JW22+JZ22+KC22+KF22+KI22+KL22+KO22+KR22+KU22+KX22+LA22+LD22+LG22+LJ22+LM22+LP22+LS22+LV22+LY22+MB22+ME22+MH22+MK22+MN22+MQ22+MT22+MW22+MZ22+NC22+NF22+NI22+NL22+NO22+NR22+NU22+NX22+OA22+OD22+OG22+OJ22+OM22+OP22+OS22+OV22+OY22+PB22+PE22+PH22+PK22+PN22+PQ22+PT22+PW22+PZ22+QC22+QF22+QI22+QL22+QO22+QR22)/61</f>
        <v>57.14285714285721</v>
      </c>
      <c r="E38" s="11">
        <f>(JT21+JW21+JZ21+KC21+KF21+KI21+KL21+KO21+KR21+KU21+KX21+LA21+LD21+LG21+LJ21+LM21+LP21+LS21+LV21+LY21+MB21+ME21+MH21+MK21+MN21+MQ21+MT21+MW21+MZ21+NC21+NF21+NI21+NL21+NO21+NR21+NU21+NX21+OA21+OD21+OG21+OJ21+OM21+OP21+OS21+OV21+OY21+PB21+PE21+PH21+PK21+PN21+PQ21+PT21+PW21+PZ21+QC21+QF21+QI21+QL21+QO21+QR21)/61</f>
        <v>4</v>
      </c>
    </row>
    <row r="39" spans="2:5" x14ac:dyDescent="0.25">
      <c r="B39" t="s">
        <v>1016</v>
      </c>
      <c r="C39" s="11" t="s">
        <v>1019</v>
      </c>
      <c r="D39" s="11">
        <f>(JU22+JX22+KA22+KD22+KG22+KJ22+KM22+KP22+KS22+KV22+KY22+LB22+LE22+LH22+LK22+LN22+LQ22+LT22+LW22+LZ22+MC22+MF22+MI22+ML22+MO22+MR22+MU22+MX22+NA22+ND22+NG22+NJ22+NM22+NP22+NS22+NV22+NY22+OB22+OE22+OH22+OK22+ON22+OQ22+OT22+OW22+OZ22+PC22+PF22+PI22+PL22+PO22+PR22+PU22+PX22+QA22+QD22+QG22+QJ22+QM22+QP22+QS22)/61</f>
        <v>0</v>
      </c>
      <c r="E39" s="11">
        <f>(JU21+JX21+KA21+KD21+KG21+KJ21+KM21+KP21+KS21+KV21+KY21+LB21+LE21+LH21+LK21+LN21+LQ21+LT21+LW21+LZ21+MC21+MF21+MI21+ML21+MO21+MR21+MU21+MX21+NA21+ND21+NG21+NJ21+NM21+NP21+NS21+NV21+NY21+OB21+OE21+OH21+OK21+ON21+OQ21+OT21+OW21+OZ21+PC21+PF21+PI21+PL21+PO21+PR21+PU21+PX21+QA21+QD21+QG21+QJ21+QM21+QP21+QS21)/61</f>
        <v>0</v>
      </c>
    </row>
    <row r="40" spans="2:5" x14ac:dyDescent="0.25">
      <c r="C40" s="11"/>
      <c r="D40" s="11"/>
      <c r="E40" s="11"/>
    </row>
    <row r="41" spans="2:5" x14ac:dyDescent="0.25">
      <c r="B41" t="s">
        <v>1013</v>
      </c>
      <c r="C41" s="11" t="s">
        <v>1020</v>
      </c>
      <c r="D41" s="11">
        <f>(QT22+QW22+QZ22+RC22+RF22+RI22+RL22+RO22+RR22+RU22+RX22+SA22+SD22+SG22+SJ22+SM22+SP22+SS22+SV22+SY22+TB22+TE22+TH22+TK22+TN22+TQ22+TT22+TW22+TZ22+UC22+UF22+UI22+UL22+UO22+UR22+UU22+UX22+VA22+VD22+VG22+VJ22+VM22+VP22+VS22+VV22+VY22+WB22+WE22+WH22+WK22+WN22+WQ22+WT22)/53</f>
        <v>43.126684636118597</v>
      </c>
      <c r="E41" s="11">
        <f>(QT21+QW21+QZ21+RC21+RF21+RI21+RL21+RO21+RR21+RU21+RX21+SA21+SD21+SG21+SJ21+SM21+SP21+SS21+SV21+SY21+TB21+TH21+TE21+TK21+TN21+TQ21+TT21+TW21+TZ21+UC21+UF21+UI21+UL21+UO21+UR21+UU21+UX21+VA21+VD21+VG21+VJ21+VM21+VP21+VS21+VV21+VY21+WB21+WE21+WH21+WK21+WN21+WQ21+WT21)/53</f>
        <v>3.0188679245283021</v>
      </c>
    </row>
    <row r="42" spans="2:5" x14ac:dyDescent="0.25">
      <c r="B42" t="s">
        <v>1015</v>
      </c>
      <c r="C42" s="11" t="s">
        <v>1020</v>
      </c>
      <c r="D42" s="11">
        <f>(QU22+QX22+RA22+RD22+RG22+RJ22+RM22+RP22+RS22+RV22+RY22+SB22+SE22+SH22+SK22+SN22+SQ22+ST22+SW22+SZ22+TC22+TF22+TI22+TL22+TO22+TR22+TU22+TX22+UA22+UD22+UG22+UJ22+UM22+UP22+US22+UV22+UY22+VB22+VE22+VH22+VK22+VN22+VQ22+VT22+VW22+VZ22+WC22+WF22+WI22+WL22+WO22+WR22+WU22)/53</f>
        <v>56.873315363881446</v>
      </c>
      <c r="E42" s="11">
        <f>(QU21+QX21+RA21+RD21+RG21+RJ21+RM21+RP21+RS21+RV21+RY21+SB21+SE21+SH21+SK21+SN21+SQ21+ST21+SW21+SZ21+TC21+TF21+TI21+TL21+TO21+TR21+TU21+TX21+UA21+UD21+UG21+UJ21+UM21+UP21+US21+UV21+UY21+VB21+VE21+VH21+VK21+VN21+VQ21+VT21+VW21+VZ21+WC21+WF21+WI21+WL21+WO21+WR21+WU21)/53</f>
        <v>3.9811320754716979</v>
      </c>
    </row>
    <row r="43" spans="2:5" x14ac:dyDescent="0.25">
      <c r="B43" t="s">
        <v>1016</v>
      </c>
      <c r="C43" s="11" t="s">
        <v>1020</v>
      </c>
      <c r="D43" s="11">
        <f>(QV22+QY22+RB22+RE22+RH22+RK22+RN22+RQ22+RT22+RW22+RZ22+SC22+SF22+SI22+SL22+SO22+SR22+SU22+SX22+TA22+TD22+TG22+TJ22+TM22+TP22+TS22+TV22+TY22+UB22+UE22+UH22+UK22+UN22+UQ22+UT22+UW22+UZ22+VC22+VF22+VI22+VL22+VO22+VR22+VU22+VX22+WA22+WD22+WG22+WJ22+WM22+WP22+WS22+WV22)/53</f>
        <v>0</v>
      </c>
      <c r="E43" s="11">
        <f>(QV21+QY21+RB21+RE21+RH21+RK21+RN21+RQ21+RT21+RW21+RZ21+SC21+SF21+SI21+SL21+SO21+SR21+SU21+SX21+TA21+TD21+TG21+TJ21+TM21+TP21+TS21+TV21+TY21+UB21+UE21+UH21+UK21+UN21+UQ21+UT21+UW21+UZ21+VC21+VF21+VI21+VL21+VO21+VR21+VU21+VX21+WA21+WD21+WG21+WJ21+WM21+WP21+WS21+WV21)/53</f>
        <v>0</v>
      </c>
    </row>
    <row r="44" spans="2:5" x14ac:dyDescent="0.25">
      <c r="C44" s="11"/>
      <c r="D44" s="11"/>
      <c r="E44" s="11"/>
    </row>
    <row r="45" spans="2:5" x14ac:dyDescent="0.25">
      <c r="B45" t="s">
        <v>1024</v>
      </c>
      <c r="C45" s="11" t="s">
        <v>1030</v>
      </c>
      <c r="D45" s="11"/>
      <c r="E45" s="11" t="s">
        <v>1031</v>
      </c>
    </row>
    <row r="46" spans="2:5" x14ac:dyDescent="0.25">
      <c r="B46" t="s">
        <v>1013</v>
      </c>
      <c r="C46" s="11">
        <f>(C21+F21+I21+L21+O21+R21+U21+X21+AA21+AD21+AG21+AJ21+AM21+AP21+AS21+AV21+AY21+BB21+BE21+BH21+BK21+BN21+BQ21+BT21+BW21+BZ21+CC21+CF21+CI21+CL21+CO21+CR21+CU21+CX21+DA21+DD21+DG21+DJ21+DM21+DP21+DS21+DV21+DY21+EB21+EE21+EH21+EK21+EN21+EQ21+ET21+EW21+EZ21+FC21+FF21+FI21+FL21+FO21+FR21+FU21+FX21+GA21+GD21+GG21+GJ21+GM21+GP21+GS21+GV21+GY21+HB21+HE21+HH21+HK21+HN21+HQ21+HT21+HW21+HZ21+IC21+IF21+II21+IL21+IO21+IR21+IU21+IX21+JA21+JD21+JG21+JJ21+JM21+JP21+JS21+JV21+JY21+KB21+KE21+KH21+KK21+KN21+KQ21+KT21+KW21+KZ21+LC21+LF21+LI21+LL21+LO21+LR21+LU21+LX21+MA21+MD21+MG21+MJ21+MM21+MP21+MS21+MV21+MY21+NB21+NE21+NH21+NK21+NN21+NQ21+NT21+NW21+NZ21+OC21+OF21+OI21+OL21+OO21+OR21+OU21+OX21+PA21+PD21+PG21+PJ21+PM21+PP21+PS21+PV21+PY21+QB21+QE21+QH21+QK21+QN21+QQ21+QT21+QW21+QZ21+RC21+RF21+RI21+RL21+RO21+RR21+RU21+RX21+SA21+SD21+SG21+SJ21+SM21+SP21+SS21+SV21+SY21+TB21+TE21+TH21+TK21+TN21+TQ21+TT21+TW21+TZ21+UC21+UF21+UI21+UL21+UO21+UR21+UU21+UX21+VA21+VD21+VG21+VJ21+VM21+VP21+VS21+VV21+VY21+WB21+WE21+WH21+WK21+WN21+WQ21+WT21)/206</f>
        <v>2.679611650485437</v>
      </c>
      <c r="D46" s="13"/>
      <c r="E46" s="13">
        <f>C46*100/7</f>
        <v>38.280166435506246</v>
      </c>
    </row>
    <row r="47" spans="2:5" x14ac:dyDescent="0.25">
      <c r="B47" t="s">
        <v>1015</v>
      </c>
      <c r="C47" s="11">
        <f>(D21+G21+J21+M21+P21+S21+V21+Y21+AB21+AE21+AH21+AK21+AN21+AQ21+AT21+AW21+AZ21+BC21+BF21+BI21+BL21+BO21+BR21+BU21+BX21+CA21+CD21+CG21+CJ21+CM21+CP21+CS21+CV21+CY21+DB21+DE21+DH21+DK21+DN21+DQ21+DT21+DZ21+DW21+EC21+EF21+EI21+EL21+EO21+ER21+EU21+EX21+FA21+FD21+FG21+FJ21+FM21+FP21+FS21+FV21+FY21+GB21+GE21+GH21+GK21+GN21+GQ21+GT21+GW21+GZ21+HC21+HF21+HI21+HL21+HO21+HR21+HU21+HX21+IA21+ID21+IG21+IJ21+IM21+IP21+IS21+IV21+IY21+JB21+JE21+JH21+JK21+JN21+JQ21+JT21+JW21+JZ21+KC21+KF21+KI21+KL21+KO21+KR21+KU21+KX21+LA21+LD21+LG21+LJ21+LM21+LP21+LS21+LV21+LY21+MB21+ME21+MH21+MK21+MN21+MQ21+MT21+MW21+MZ21+NC21+NF21+NI21+NL21+NO21+NR21+NU21+NX21+OA21+OD21+OG21+OJ21+OM21+OP21+OS21+OV21+OY21+PB21+PE21+PH21+PK21+PN21+PQ21+PT21+PW21+PZ21+QC21+QF21+QI21+QL21+QO21+QR21+QU21+QX21+RA21+RD21+RG21+RJ21+RM21+RP21+RS21+RV21+RY21+SB21+SE21+SH21+SK21+SN21+SQ21+ST21+SW21+SZ21+TC21+TF21+TI21+TL21+TO21+TR21+TU21+TX21+UA21+UD21+UG21+UJ21+UM21+UP21+US21+UV21+UY21+VB21+VE21+VH21+VK21+VN21+VQ21+VT21+VW21+VZ21+WC21+WF21+WI21+WL21+WO21+WR21+WU21)/206</f>
        <v>4.3203883495145634</v>
      </c>
      <c r="D47" s="13"/>
      <c r="E47" s="13">
        <f t="shared" ref="E47:E48" si="20">C47*100/7</f>
        <v>61.719833564493761</v>
      </c>
    </row>
    <row r="48" spans="2:5" x14ac:dyDescent="0.25">
      <c r="B48" t="s">
        <v>1016</v>
      </c>
      <c r="C48" s="11">
        <f>(E21+H21+K21+N21+Q21+T21+W21+Z21+AC21+AF21+AI21+AL21+AO21+AR21+AU21+AX21+BA21+BD21+BG21+BJ21+BM21+BP21+BS21+BV21+BY21+CB21+CE21+CH21+CK21+CN21+CQ21+CT21+CW21+CZ21+DC21+DF21+DI21+DL21+DO21+DR21+DU21+DX21+EA21+ED21+EG21+EJ21+EM21+EP21+ES21+EV21+EY21+FB21+FE21+FH21+FK21+FN21+FQ21+FT21+FW21+FZ21+GC21+GF21+GI21+GL21+GO21+GR21+GU21+GX21+HA21+HD21+HG21+HJ21+HM21+HP21+HS21+HV21+HY21+IB21+IE21+IH21+IK21+IN21+IQ21+IT21+IW21+IZ21+JC21+JF21+JI21+JL21+JO21+JR21+JU21+JX21+KA21+KD21+KG21+KJ21+KM21+KP21+KS21+KV21+KY21+LB21+LE21+LH21+LK21+LN21+LQ21+LT21+LW21+LZ21+MC21+MF21+MI21+ML21+MO21+MR21++++MU21+MX21+NA21+ND21+NG21+NJ21+NM21+NP21+NS21+NV21+NY21+OB21+OE21+OH21+OK21+ON21+OQ21+OT21+OW21+OZ21+PC21+PF21+PI21+PL21+PO21+PR21+PU21+PX21+QA21+QD21+QG21+QJ21+QM21+QP21+QS21+QV21+QY21+RB21+RE21+RH21+RK21+RN21+RQ21+RT21+RW21+RZ21+SC21+SF21+SI21+SL21+SO21+SR21+SU21+SX21+TA21+TD21+TG21+TJ21+TM21+TP21+TS21+TV21+TY21+UB21+UE21+UH21+UK21+UN21+UQ21+UT21+UW21+UZ21+VC21+VF21+VI21+VL21+VO21+VR21+VU21+VX21+WA21+WD21+WG21+WJ21+WM21+WP21+WS21+WV21)/206</f>
        <v>0</v>
      </c>
      <c r="D48" s="13"/>
      <c r="E48" s="13">
        <f t="shared" si="20"/>
        <v>0</v>
      </c>
    </row>
  </sheetData>
  <mergeCells count="440">
    <mergeCell ref="WQ12:WS12"/>
    <mergeCell ref="WT12:WV12"/>
    <mergeCell ref="A21:B21"/>
    <mergeCell ref="A22:B22"/>
    <mergeCell ref="VY12:WA12"/>
    <mergeCell ref="WB12:WD12"/>
    <mergeCell ref="WE12:WG12"/>
    <mergeCell ref="WH12:WJ12"/>
    <mergeCell ref="WK12:WM12"/>
    <mergeCell ref="WN12:WP12"/>
    <mergeCell ref="VG12:VI12"/>
    <mergeCell ref="VJ12:VL12"/>
    <mergeCell ref="VM12:VO12"/>
    <mergeCell ref="VP12:VR12"/>
    <mergeCell ref="VS12:VU12"/>
    <mergeCell ref="VV12:VX12"/>
    <mergeCell ref="UO12:UQ12"/>
    <mergeCell ref="UR12:UT12"/>
    <mergeCell ref="UU12:UW12"/>
    <mergeCell ref="UX12:UZ12"/>
    <mergeCell ref="VA12:VC12"/>
    <mergeCell ref="VD12:VF12"/>
    <mergeCell ref="TW12:TY12"/>
    <mergeCell ref="TZ12:UB12"/>
    <mergeCell ref="UC12:UE12"/>
    <mergeCell ref="UF12:UH12"/>
    <mergeCell ref="UI12:UK12"/>
    <mergeCell ref="UL12:UN12"/>
    <mergeCell ref="TE12:TG12"/>
    <mergeCell ref="TH12:TJ12"/>
    <mergeCell ref="TK12:TM12"/>
    <mergeCell ref="TN12:TP12"/>
    <mergeCell ref="TQ12:TS12"/>
    <mergeCell ref="TT12:TV12"/>
    <mergeCell ref="SM12:SO12"/>
    <mergeCell ref="SP12:SR12"/>
    <mergeCell ref="SS12:SU12"/>
    <mergeCell ref="SV12:SX12"/>
    <mergeCell ref="SY12:TA12"/>
    <mergeCell ref="TB12:TD12"/>
    <mergeCell ref="RU12:RW12"/>
    <mergeCell ref="RX12:RZ12"/>
    <mergeCell ref="SA12:SC12"/>
    <mergeCell ref="SD12:SF12"/>
    <mergeCell ref="SG12:SI12"/>
    <mergeCell ref="SJ12:SL12"/>
    <mergeCell ref="RC12:RE12"/>
    <mergeCell ref="RF12:RH12"/>
    <mergeCell ref="RI12:RK12"/>
    <mergeCell ref="RL12:RN12"/>
    <mergeCell ref="RO12:RQ12"/>
    <mergeCell ref="RR12:RT12"/>
    <mergeCell ref="QK12:QM12"/>
    <mergeCell ref="QN12:QP12"/>
    <mergeCell ref="QQ12:QS12"/>
    <mergeCell ref="QT12:QV12"/>
    <mergeCell ref="QW12:QY12"/>
    <mergeCell ref="QZ12:RB12"/>
    <mergeCell ref="PS12:PU12"/>
    <mergeCell ref="PV12:PX12"/>
    <mergeCell ref="PY12:QA12"/>
    <mergeCell ref="QB12:QD12"/>
    <mergeCell ref="QE12:QG12"/>
    <mergeCell ref="QH12:QJ12"/>
    <mergeCell ref="PA12:PC12"/>
    <mergeCell ref="PD12:PF12"/>
    <mergeCell ref="PG12:PI12"/>
    <mergeCell ref="PJ12:PL12"/>
    <mergeCell ref="PM12:PO12"/>
    <mergeCell ref="PP12:PR12"/>
    <mergeCell ref="OI12:OK12"/>
    <mergeCell ref="OL12:ON12"/>
    <mergeCell ref="OO12:OQ12"/>
    <mergeCell ref="OR12:OT12"/>
    <mergeCell ref="OU12:OW12"/>
    <mergeCell ref="OX12:OZ12"/>
    <mergeCell ref="NQ12:NS12"/>
    <mergeCell ref="NT12:NV12"/>
    <mergeCell ref="NW12:NY12"/>
    <mergeCell ref="NZ12:OB12"/>
    <mergeCell ref="OC12:OE12"/>
    <mergeCell ref="OF12:OH12"/>
    <mergeCell ref="MY12:NA12"/>
    <mergeCell ref="NB12:ND12"/>
    <mergeCell ref="NE12:NG12"/>
    <mergeCell ref="NH12:NJ12"/>
    <mergeCell ref="NK12:NM12"/>
    <mergeCell ref="NN12:NP12"/>
    <mergeCell ref="MG12:MI12"/>
    <mergeCell ref="MJ12:ML12"/>
    <mergeCell ref="MM12:MO12"/>
    <mergeCell ref="MP12:MR12"/>
    <mergeCell ref="MS12:MU12"/>
    <mergeCell ref="MV12:MX12"/>
    <mergeCell ref="LO12:LQ12"/>
    <mergeCell ref="LR12:LT12"/>
    <mergeCell ref="LU12:LW12"/>
    <mergeCell ref="LX12:LZ12"/>
    <mergeCell ref="MA12:MC12"/>
    <mergeCell ref="MD12:MF12"/>
    <mergeCell ref="KW12:KY12"/>
    <mergeCell ref="KZ12:LB12"/>
    <mergeCell ref="LC12:LE12"/>
    <mergeCell ref="LF12:LH12"/>
    <mergeCell ref="LI12:LK12"/>
    <mergeCell ref="LL12:LN12"/>
    <mergeCell ref="KE12:KG12"/>
    <mergeCell ref="KH12:KJ12"/>
    <mergeCell ref="KK12:KM12"/>
    <mergeCell ref="KN12:KP12"/>
    <mergeCell ref="KQ12:KS12"/>
    <mergeCell ref="KT12:KV12"/>
    <mergeCell ref="JM12:JO12"/>
    <mergeCell ref="JP12:JR12"/>
    <mergeCell ref="JS12:JU12"/>
    <mergeCell ref="JV12:JX12"/>
    <mergeCell ref="JY12:KA12"/>
    <mergeCell ref="KB12:KD12"/>
    <mergeCell ref="IU12:IW12"/>
    <mergeCell ref="IX12:IZ12"/>
    <mergeCell ref="JA12:JC12"/>
    <mergeCell ref="JD12:JF12"/>
    <mergeCell ref="JG12:JI12"/>
    <mergeCell ref="JJ12:JL12"/>
    <mergeCell ref="IC12:IE12"/>
    <mergeCell ref="IF12:IH12"/>
    <mergeCell ref="II12:IK12"/>
    <mergeCell ref="IL12:IN12"/>
    <mergeCell ref="IO12:IQ12"/>
    <mergeCell ref="IR12:IT12"/>
    <mergeCell ref="HK12:HM12"/>
    <mergeCell ref="HN12:HP12"/>
    <mergeCell ref="HQ12:HS12"/>
    <mergeCell ref="HT12:HV12"/>
    <mergeCell ref="HW12:HY12"/>
    <mergeCell ref="HZ12:IB12"/>
    <mergeCell ref="GS12:GU12"/>
    <mergeCell ref="GV12:GX12"/>
    <mergeCell ref="GY12:HA12"/>
    <mergeCell ref="HB12:HD12"/>
    <mergeCell ref="HE12:HG12"/>
    <mergeCell ref="HH12:HJ12"/>
    <mergeCell ref="GA12:GC12"/>
    <mergeCell ref="GD12:GF12"/>
    <mergeCell ref="GG12:GI12"/>
    <mergeCell ref="GJ12:GL12"/>
    <mergeCell ref="GM12:GO12"/>
    <mergeCell ref="GP12:GR12"/>
    <mergeCell ref="FI12:FK12"/>
    <mergeCell ref="FL12:FN12"/>
    <mergeCell ref="FO12:FQ12"/>
    <mergeCell ref="FR12:FT12"/>
    <mergeCell ref="FU12:FW12"/>
    <mergeCell ref="FX12:FZ12"/>
    <mergeCell ref="EQ12:ES12"/>
    <mergeCell ref="ET12:EV12"/>
    <mergeCell ref="EW12:EY12"/>
    <mergeCell ref="EZ12:FB12"/>
    <mergeCell ref="FC12:FE12"/>
    <mergeCell ref="FF12:FH12"/>
    <mergeCell ref="DY12:EA12"/>
    <mergeCell ref="EB12:ED12"/>
    <mergeCell ref="EE12:EG12"/>
    <mergeCell ref="EH12:EJ12"/>
    <mergeCell ref="EK12:EM12"/>
    <mergeCell ref="EN12:EP12"/>
    <mergeCell ref="DG12:DI12"/>
    <mergeCell ref="DJ12:DL12"/>
    <mergeCell ref="DM12:DO12"/>
    <mergeCell ref="DP12:DR12"/>
    <mergeCell ref="DS12:DU12"/>
    <mergeCell ref="DV12:DX12"/>
    <mergeCell ref="CO12:CQ12"/>
    <mergeCell ref="CR12:CT12"/>
    <mergeCell ref="CU12:CW12"/>
    <mergeCell ref="CX12:CZ12"/>
    <mergeCell ref="DA12:DC12"/>
    <mergeCell ref="DD12:DF12"/>
    <mergeCell ref="BW12:BY12"/>
    <mergeCell ref="BZ12:CB12"/>
    <mergeCell ref="CC12:CE12"/>
    <mergeCell ref="CF12:CH12"/>
    <mergeCell ref="CI12:CK12"/>
    <mergeCell ref="CL12:CN12"/>
    <mergeCell ref="BE12:BG12"/>
    <mergeCell ref="BH12:BJ12"/>
    <mergeCell ref="BK12:BM12"/>
    <mergeCell ref="BN12:BP12"/>
    <mergeCell ref="BQ12:BS12"/>
    <mergeCell ref="BT12:BV12"/>
    <mergeCell ref="AM12:AO12"/>
    <mergeCell ref="AP12:AR12"/>
    <mergeCell ref="AS12:AU12"/>
    <mergeCell ref="AV12:AX12"/>
    <mergeCell ref="AY12:BA12"/>
    <mergeCell ref="BB12:BD12"/>
    <mergeCell ref="U12:W12"/>
    <mergeCell ref="X12:Z12"/>
    <mergeCell ref="AA12:AC12"/>
    <mergeCell ref="AD12:AF12"/>
    <mergeCell ref="AG12:AI12"/>
    <mergeCell ref="AJ12:AL12"/>
    <mergeCell ref="WK11:WM11"/>
    <mergeCell ref="WN11:WP11"/>
    <mergeCell ref="WQ11:WS11"/>
    <mergeCell ref="WT11:WV11"/>
    <mergeCell ref="C12:E12"/>
    <mergeCell ref="F12:H12"/>
    <mergeCell ref="I12:K12"/>
    <mergeCell ref="L12:N12"/>
    <mergeCell ref="O12:Q12"/>
    <mergeCell ref="R12:T12"/>
    <mergeCell ref="VS11:VU11"/>
    <mergeCell ref="VV11:VX11"/>
    <mergeCell ref="VY11:WA11"/>
    <mergeCell ref="WB11:WD11"/>
    <mergeCell ref="WE11:WG11"/>
    <mergeCell ref="WH11:WJ11"/>
    <mergeCell ref="VA11:VC11"/>
    <mergeCell ref="VD11:VF11"/>
    <mergeCell ref="VG11:VI11"/>
    <mergeCell ref="VJ11:VL11"/>
    <mergeCell ref="VM11:VO11"/>
    <mergeCell ref="VP11:VR11"/>
    <mergeCell ref="UI11:UK11"/>
    <mergeCell ref="UL11:UN11"/>
    <mergeCell ref="UO11:UQ11"/>
    <mergeCell ref="UR11:UT11"/>
    <mergeCell ref="UU11:UW11"/>
    <mergeCell ref="UX11:UZ11"/>
    <mergeCell ref="TQ11:TS11"/>
    <mergeCell ref="TT11:TV11"/>
    <mergeCell ref="TW11:TY11"/>
    <mergeCell ref="TZ11:UB11"/>
    <mergeCell ref="UC11:UE11"/>
    <mergeCell ref="UF11:UH11"/>
    <mergeCell ref="SY11:TA11"/>
    <mergeCell ref="TB11:TD11"/>
    <mergeCell ref="TE11:TG11"/>
    <mergeCell ref="TH11:TJ11"/>
    <mergeCell ref="TK11:TM11"/>
    <mergeCell ref="TN11:TP11"/>
    <mergeCell ref="SG11:SI11"/>
    <mergeCell ref="SJ11:SL11"/>
    <mergeCell ref="SM11:SO11"/>
    <mergeCell ref="SP11:SR11"/>
    <mergeCell ref="SS11:SU11"/>
    <mergeCell ref="SV11:SX11"/>
    <mergeCell ref="RO11:RQ11"/>
    <mergeCell ref="RR11:RT11"/>
    <mergeCell ref="RU11:RW11"/>
    <mergeCell ref="RX11:RZ11"/>
    <mergeCell ref="SA11:SC11"/>
    <mergeCell ref="SD11:SF11"/>
    <mergeCell ref="QW11:QY11"/>
    <mergeCell ref="QZ11:RB11"/>
    <mergeCell ref="RC11:RE11"/>
    <mergeCell ref="RF11:RH11"/>
    <mergeCell ref="RI11:RK11"/>
    <mergeCell ref="RL11:RN11"/>
    <mergeCell ref="QE11:QG11"/>
    <mergeCell ref="QH11:QJ11"/>
    <mergeCell ref="QK11:QM11"/>
    <mergeCell ref="QN11:QP11"/>
    <mergeCell ref="QQ11:QS11"/>
    <mergeCell ref="QT11:QV11"/>
    <mergeCell ref="PM11:PO11"/>
    <mergeCell ref="PP11:PR11"/>
    <mergeCell ref="PS11:PU11"/>
    <mergeCell ref="PV11:PX11"/>
    <mergeCell ref="PY11:QA11"/>
    <mergeCell ref="QB11:QD11"/>
    <mergeCell ref="OU11:OW11"/>
    <mergeCell ref="OX11:OZ11"/>
    <mergeCell ref="PA11:PC11"/>
    <mergeCell ref="PD11:PF11"/>
    <mergeCell ref="PG11:PI11"/>
    <mergeCell ref="PJ11:PL11"/>
    <mergeCell ref="OC11:OE11"/>
    <mergeCell ref="OF11:OH11"/>
    <mergeCell ref="OI11:OK11"/>
    <mergeCell ref="OL11:ON11"/>
    <mergeCell ref="OO11:OQ11"/>
    <mergeCell ref="OR11:OT11"/>
    <mergeCell ref="NK11:NM11"/>
    <mergeCell ref="NN11:NP11"/>
    <mergeCell ref="NQ11:NS11"/>
    <mergeCell ref="NT11:NV11"/>
    <mergeCell ref="NW11:NY11"/>
    <mergeCell ref="NZ11:OB11"/>
    <mergeCell ref="MS11:MU11"/>
    <mergeCell ref="MV11:MX11"/>
    <mergeCell ref="MY11:NA11"/>
    <mergeCell ref="NB11:ND11"/>
    <mergeCell ref="NE11:NG11"/>
    <mergeCell ref="NH11:NJ11"/>
    <mergeCell ref="MA11:MC11"/>
    <mergeCell ref="MD11:MF11"/>
    <mergeCell ref="MG11:MI11"/>
    <mergeCell ref="MJ11:ML11"/>
    <mergeCell ref="MM11:MO11"/>
    <mergeCell ref="MP11:MR11"/>
    <mergeCell ref="LI11:LK11"/>
    <mergeCell ref="LL11:LN11"/>
    <mergeCell ref="LO11:LQ11"/>
    <mergeCell ref="LR11:LT11"/>
    <mergeCell ref="LU11:LW11"/>
    <mergeCell ref="LX11:LZ11"/>
    <mergeCell ref="KQ11:KS11"/>
    <mergeCell ref="KT11:KV11"/>
    <mergeCell ref="KW11:KY11"/>
    <mergeCell ref="KZ11:LB11"/>
    <mergeCell ref="LC11:LE11"/>
    <mergeCell ref="LF11:LH11"/>
    <mergeCell ref="JY11:KA11"/>
    <mergeCell ref="KB11:KD11"/>
    <mergeCell ref="KE11:KG11"/>
    <mergeCell ref="KH11:KJ11"/>
    <mergeCell ref="KK11:KM11"/>
    <mergeCell ref="KN11:KP11"/>
    <mergeCell ref="JG11:JI11"/>
    <mergeCell ref="JJ11:JL11"/>
    <mergeCell ref="JM11:JO11"/>
    <mergeCell ref="JP11:JR11"/>
    <mergeCell ref="JS11:JU11"/>
    <mergeCell ref="JV11:JX11"/>
    <mergeCell ref="IO11:IQ11"/>
    <mergeCell ref="IR11:IT11"/>
    <mergeCell ref="IU11:IW11"/>
    <mergeCell ref="IX11:IZ11"/>
    <mergeCell ref="JA11:JC11"/>
    <mergeCell ref="JD11:JF11"/>
    <mergeCell ref="HW11:HY11"/>
    <mergeCell ref="HZ11:IB11"/>
    <mergeCell ref="IC11:IE11"/>
    <mergeCell ref="IF11:IH11"/>
    <mergeCell ref="II11:IK11"/>
    <mergeCell ref="IL11:IN11"/>
    <mergeCell ref="HE11:HG11"/>
    <mergeCell ref="HH11:HJ11"/>
    <mergeCell ref="HK11:HM11"/>
    <mergeCell ref="HN11:HP11"/>
    <mergeCell ref="HQ11:HS11"/>
    <mergeCell ref="HT11:HV11"/>
    <mergeCell ref="GM11:GO11"/>
    <mergeCell ref="GP11:GR11"/>
    <mergeCell ref="GS11:GU11"/>
    <mergeCell ref="GV11:GX11"/>
    <mergeCell ref="GY11:HA11"/>
    <mergeCell ref="HB11:HD11"/>
    <mergeCell ref="FU11:FW11"/>
    <mergeCell ref="FX11:FZ11"/>
    <mergeCell ref="GA11:GC11"/>
    <mergeCell ref="GD11:GF11"/>
    <mergeCell ref="GG11:GI11"/>
    <mergeCell ref="GJ11:GL11"/>
    <mergeCell ref="FC11:FE11"/>
    <mergeCell ref="FF11:FH11"/>
    <mergeCell ref="FI11:FK11"/>
    <mergeCell ref="FL11:FN11"/>
    <mergeCell ref="FO11:FQ11"/>
    <mergeCell ref="FR11:FT11"/>
    <mergeCell ref="EK11:EM11"/>
    <mergeCell ref="EN11:EP11"/>
    <mergeCell ref="EQ11:ES11"/>
    <mergeCell ref="ET11:EV11"/>
    <mergeCell ref="EW11:EY11"/>
    <mergeCell ref="EZ11:FB11"/>
    <mergeCell ref="DY11:EA11"/>
    <mergeCell ref="EB11:ED11"/>
    <mergeCell ref="EE11:EG11"/>
    <mergeCell ref="EH11:EJ11"/>
    <mergeCell ref="DA11:DC11"/>
    <mergeCell ref="DD11:DF11"/>
    <mergeCell ref="DG11:DI11"/>
    <mergeCell ref="DJ11:DL11"/>
    <mergeCell ref="DM11:DO11"/>
    <mergeCell ref="DP11:DR11"/>
    <mergeCell ref="CX11:CZ11"/>
    <mergeCell ref="BQ11:BS11"/>
    <mergeCell ref="BT11:BV11"/>
    <mergeCell ref="BW11:BY11"/>
    <mergeCell ref="BZ11:CB11"/>
    <mergeCell ref="CC11:CE11"/>
    <mergeCell ref="CF11:CH11"/>
    <mergeCell ref="DS11:DU11"/>
    <mergeCell ref="DV11:DX11"/>
    <mergeCell ref="AM11:AO11"/>
    <mergeCell ref="AP11:AR11"/>
    <mergeCell ref="AS11:AU11"/>
    <mergeCell ref="AV11:AX11"/>
    <mergeCell ref="CI11:CK11"/>
    <mergeCell ref="CL11:CN11"/>
    <mergeCell ref="CO11:CQ11"/>
    <mergeCell ref="CR11:CT11"/>
    <mergeCell ref="CU11:CW11"/>
    <mergeCell ref="PP4:QS4"/>
    <mergeCell ref="QT4:WV4"/>
    <mergeCell ref="C5:BY10"/>
    <mergeCell ref="BZ5:DU10"/>
    <mergeCell ref="DV5:FH10"/>
    <mergeCell ref="FI5:GX10"/>
    <mergeCell ref="GY5:HY10"/>
    <mergeCell ref="HZ5:JR10"/>
    <mergeCell ref="JS5:LT10"/>
    <mergeCell ref="LU5:MX10"/>
    <mergeCell ref="GY4:HY4"/>
    <mergeCell ref="HZ4:JR4"/>
    <mergeCell ref="JS4:LT4"/>
    <mergeCell ref="LU4:MX4"/>
    <mergeCell ref="MY4:OH4"/>
    <mergeCell ref="OI4:PO4"/>
    <mergeCell ref="MY5:OH10"/>
    <mergeCell ref="OI5:PO10"/>
    <mergeCell ref="PP5:QS10"/>
    <mergeCell ref="QT5:WV10"/>
    <mergeCell ref="A4:A13"/>
    <mergeCell ref="B4:B13"/>
    <mergeCell ref="C4:BY4"/>
    <mergeCell ref="BZ4:DU4"/>
    <mergeCell ref="DV4:FH4"/>
    <mergeCell ref="FI4:GX4"/>
    <mergeCell ref="U11:W11"/>
    <mergeCell ref="X11:Z11"/>
    <mergeCell ref="AA11:AC11"/>
    <mergeCell ref="AD11:AF11"/>
    <mergeCell ref="C11:E11"/>
    <mergeCell ref="F11:H11"/>
    <mergeCell ref="I11:K11"/>
    <mergeCell ref="L11:N11"/>
    <mergeCell ref="O11:Q11"/>
    <mergeCell ref="R11:T11"/>
    <mergeCell ref="AY11:BA11"/>
    <mergeCell ref="BB11:BD11"/>
    <mergeCell ref="BE11:BG11"/>
    <mergeCell ref="BH11:BJ11"/>
    <mergeCell ref="BK11:BM11"/>
    <mergeCell ref="BN11:BP11"/>
    <mergeCell ref="AG11:AI11"/>
    <mergeCell ref="AJ11:AL11"/>
  </mergeCells>
  <pageMargins left="0.7" right="0.7" top="0.75" bottom="0.75" header="0.3" footer="0.3"/>
  <pageSetup paperSize="9"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30"/>
  <sheetViews>
    <sheetView workbookViewId="0">
      <selection activeCell="O8" sqref="O8"/>
    </sheetView>
  </sheetViews>
  <sheetFormatPr defaultRowHeight="15" x14ac:dyDescent="0.25"/>
  <cols>
    <col min="1" max="1" width="9.140625" style="16"/>
    <col min="2" max="3" width="20.28515625" style="16" customWidth="1"/>
    <col min="4" max="16384" width="9.140625" style="16"/>
  </cols>
  <sheetData>
    <row r="2" spans="1:20" x14ac:dyDescent="0.25">
      <c r="B2" s="121" t="s">
        <v>1033</v>
      </c>
      <c r="C2" s="121"/>
      <c r="D2" s="121"/>
      <c r="E2" s="17" t="s">
        <v>1034</v>
      </c>
    </row>
    <row r="3" spans="1:20" x14ac:dyDescent="0.25">
      <c r="B3" s="16" t="s">
        <v>1050</v>
      </c>
    </row>
    <row r="4" spans="1:20" x14ac:dyDescent="0.25">
      <c r="B4" s="122" t="s">
        <v>1049</v>
      </c>
      <c r="C4" s="123"/>
      <c r="D4" s="123"/>
    </row>
    <row r="6" spans="1:20" s="34" customFormat="1" ht="69" customHeight="1" x14ac:dyDescent="0.25">
      <c r="A6" s="124" t="s">
        <v>1</v>
      </c>
      <c r="B6" s="125" t="s">
        <v>1035</v>
      </c>
      <c r="C6" s="125" t="s">
        <v>1036</v>
      </c>
      <c r="D6" s="125" t="s">
        <v>1037</v>
      </c>
      <c r="E6" s="125" t="s">
        <v>1046</v>
      </c>
      <c r="F6" s="126" t="s">
        <v>1038</v>
      </c>
      <c r="G6" s="126"/>
      <c r="H6" s="126"/>
      <c r="I6" s="125" t="s">
        <v>1039</v>
      </c>
      <c r="J6" s="125"/>
      <c r="K6" s="125"/>
      <c r="L6" s="120" t="s">
        <v>1040</v>
      </c>
      <c r="M6" s="120"/>
      <c r="N6" s="120"/>
      <c r="O6" s="125" t="s">
        <v>1041</v>
      </c>
      <c r="P6" s="125"/>
      <c r="Q6" s="125"/>
      <c r="R6" s="120" t="s">
        <v>1042</v>
      </c>
      <c r="S6" s="120"/>
      <c r="T6" s="120"/>
    </row>
    <row r="7" spans="1:20" s="34" customFormat="1" ht="75.75" customHeight="1" x14ac:dyDescent="0.25">
      <c r="A7" s="124"/>
      <c r="B7" s="125"/>
      <c r="C7" s="125"/>
      <c r="D7" s="125"/>
      <c r="E7" s="125"/>
      <c r="F7" s="35" t="s">
        <v>1043</v>
      </c>
      <c r="G7" s="35" t="s">
        <v>1044</v>
      </c>
      <c r="H7" s="35" t="s">
        <v>1045</v>
      </c>
      <c r="I7" s="36" t="s">
        <v>1043</v>
      </c>
      <c r="J7" s="36" t="s">
        <v>1044</v>
      </c>
      <c r="K7" s="36" t="s">
        <v>1045</v>
      </c>
      <c r="L7" s="35" t="s">
        <v>1043</v>
      </c>
      <c r="M7" s="35" t="s">
        <v>1044</v>
      </c>
      <c r="N7" s="35" t="s">
        <v>1045</v>
      </c>
      <c r="O7" s="36" t="s">
        <v>1043</v>
      </c>
      <c r="P7" s="36" t="s">
        <v>1044</v>
      </c>
      <c r="Q7" s="36" t="s">
        <v>1045</v>
      </c>
      <c r="R7" s="35" t="s">
        <v>1043</v>
      </c>
      <c r="S7" s="35" t="s">
        <v>1044</v>
      </c>
      <c r="T7" s="35" t="s">
        <v>1045</v>
      </c>
    </row>
    <row r="8" spans="1:20" s="34" customFormat="1" x14ac:dyDescent="0.25">
      <c r="A8" s="37"/>
      <c r="B8" s="37" t="s">
        <v>1047</v>
      </c>
      <c r="C8" s="37" t="s">
        <v>1048</v>
      </c>
      <c r="D8" s="38"/>
      <c r="E8" s="39">
        <v>7</v>
      </c>
      <c r="F8" s="40">
        <v>3</v>
      </c>
      <c r="G8" s="40">
        <v>4</v>
      </c>
      <c r="H8" s="40">
        <v>0</v>
      </c>
      <c r="I8" s="41">
        <v>2</v>
      </c>
      <c r="J8" s="41">
        <v>5</v>
      </c>
      <c r="K8" s="41">
        <v>0</v>
      </c>
      <c r="L8" s="40">
        <v>2</v>
      </c>
      <c r="M8" s="40">
        <v>5</v>
      </c>
      <c r="N8" s="40">
        <v>0</v>
      </c>
      <c r="O8" s="42">
        <v>3</v>
      </c>
      <c r="P8" s="41">
        <v>4</v>
      </c>
      <c r="Q8" s="42">
        <v>0</v>
      </c>
      <c r="R8" s="40">
        <v>3</v>
      </c>
      <c r="S8" s="40">
        <v>4</v>
      </c>
      <c r="T8" s="43">
        <v>0</v>
      </c>
    </row>
    <row r="9" spans="1:20" s="34" customFormat="1" x14ac:dyDescent="0.25">
      <c r="A9" s="37"/>
      <c r="B9" s="37"/>
      <c r="C9" s="37"/>
      <c r="D9" s="37"/>
      <c r="E9" s="39"/>
      <c r="F9" s="40"/>
      <c r="G9" s="40"/>
      <c r="H9" s="40"/>
      <c r="I9" s="41"/>
      <c r="J9" s="41"/>
      <c r="K9" s="41"/>
      <c r="L9" s="40"/>
      <c r="M9" s="40"/>
      <c r="N9" s="40"/>
      <c r="O9" s="41"/>
      <c r="P9" s="41"/>
      <c r="Q9" s="41"/>
      <c r="R9" s="40"/>
      <c r="S9" s="40"/>
      <c r="T9" s="40"/>
    </row>
    <row r="10" spans="1:20" s="34" customFormat="1" x14ac:dyDescent="0.25">
      <c r="A10" s="37"/>
      <c r="B10" s="37"/>
      <c r="C10" s="37"/>
      <c r="D10" s="37"/>
      <c r="E10" s="37"/>
      <c r="F10" s="43"/>
      <c r="G10" s="43"/>
      <c r="H10" s="43"/>
      <c r="I10" s="44"/>
      <c r="J10" s="44"/>
      <c r="K10" s="44"/>
      <c r="L10" s="43"/>
      <c r="M10" s="43"/>
      <c r="N10" s="43"/>
      <c r="O10" s="44"/>
      <c r="P10" s="44"/>
      <c r="Q10" s="44"/>
      <c r="R10" s="43"/>
      <c r="S10" s="43"/>
      <c r="T10" s="43"/>
    </row>
    <row r="11" spans="1:20" x14ac:dyDescent="0.25">
      <c r="E11" s="18"/>
      <c r="F11" s="19"/>
      <c r="L11" s="19"/>
      <c r="O11" s="18"/>
    </row>
    <row r="12" spans="1:20" x14ac:dyDescent="0.25">
      <c r="C12" s="19"/>
      <c r="E12" s="18"/>
      <c r="F12" s="19"/>
      <c r="L12" s="19"/>
      <c r="O12" s="18"/>
    </row>
    <row r="13" spans="1:20" x14ac:dyDescent="0.25">
      <c r="C13" s="19"/>
      <c r="E13" s="18"/>
      <c r="F13" s="19"/>
      <c r="L13" s="19"/>
      <c r="O13" s="18"/>
    </row>
    <row r="14" spans="1:20" x14ac:dyDescent="0.25">
      <c r="C14" s="19"/>
      <c r="E14" s="18"/>
      <c r="F14" s="19"/>
      <c r="L14" s="19"/>
      <c r="O14" s="18"/>
    </row>
    <row r="15" spans="1:20" x14ac:dyDescent="0.25">
      <c r="C15" s="19"/>
      <c r="E15" s="18"/>
      <c r="F15" s="19"/>
      <c r="H15" s="18"/>
      <c r="L15" s="19"/>
      <c r="O15" s="18"/>
    </row>
    <row r="16" spans="1:20" x14ac:dyDescent="0.25">
      <c r="C16" s="19"/>
      <c r="E16" s="18"/>
      <c r="F16" s="19"/>
      <c r="H16" s="18"/>
      <c r="L16" s="19"/>
      <c r="O16" s="18"/>
    </row>
    <row r="17" spans="3:15" x14ac:dyDescent="0.25">
      <c r="C17" s="19"/>
      <c r="E17" s="18"/>
      <c r="F17" s="19"/>
      <c r="H17" s="18"/>
      <c r="L17" s="19"/>
      <c r="O17" s="18"/>
    </row>
    <row r="18" spans="3:15" x14ac:dyDescent="0.25">
      <c r="C18" s="19"/>
      <c r="E18" s="18"/>
      <c r="F18" s="19"/>
      <c r="H18" s="18"/>
      <c r="L18" s="19"/>
      <c r="O18" s="18"/>
    </row>
    <row r="19" spans="3:15" x14ac:dyDescent="0.25">
      <c r="C19" s="19"/>
      <c r="E19" s="18"/>
      <c r="H19" s="18"/>
      <c r="L19" s="19"/>
      <c r="O19" s="18"/>
    </row>
    <row r="20" spans="3:15" x14ac:dyDescent="0.25">
      <c r="C20" s="19"/>
      <c r="E20" s="18"/>
      <c r="H20" s="18"/>
      <c r="L20" s="19"/>
      <c r="O20" s="18"/>
    </row>
    <row r="21" spans="3:15" x14ac:dyDescent="0.25">
      <c r="C21" s="19"/>
      <c r="E21" s="18"/>
      <c r="H21" s="18"/>
      <c r="L21" s="19"/>
      <c r="O21" s="18"/>
    </row>
    <row r="22" spans="3:15" x14ac:dyDescent="0.25">
      <c r="C22" s="19"/>
      <c r="E22" s="18"/>
      <c r="H22" s="18"/>
    </row>
    <row r="23" spans="3:15" x14ac:dyDescent="0.25">
      <c r="C23" s="19"/>
      <c r="E23" s="18"/>
      <c r="H23" s="18"/>
    </row>
    <row r="24" spans="3:15" x14ac:dyDescent="0.25">
      <c r="C24" s="19"/>
      <c r="E24" s="18"/>
      <c r="H24" s="18"/>
    </row>
    <row r="25" spans="3:15" x14ac:dyDescent="0.25">
      <c r="C25" s="19"/>
      <c r="E25" s="18"/>
      <c r="H25" s="18"/>
    </row>
    <row r="26" spans="3:15" x14ac:dyDescent="0.25">
      <c r="C26" s="19"/>
      <c r="E26" s="18"/>
      <c r="H26" s="18"/>
    </row>
    <row r="27" spans="3:15" x14ac:dyDescent="0.25">
      <c r="C27" s="19"/>
      <c r="E27" s="18"/>
      <c r="H27" s="18"/>
    </row>
    <row r="28" spans="3:15" x14ac:dyDescent="0.25">
      <c r="C28" s="19"/>
      <c r="E28" s="18"/>
      <c r="H28" s="18"/>
    </row>
    <row r="29" spans="3:15" x14ac:dyDescent="0.25">
      <c r="C29" s="19"/>
      <c r="E29" s="18"/>
      <c r="F29" s="16">
        <v>1</v>
      </c>
      <c r="H29" s="18"/>
    </row>
    <row r="30" spans="3:15" x14ac:dyDescent="0.25">
      <c r="C30" s="19"/>
    </row>
  </sheetData>
  <mergeCells count="12">
    <mergeCell ref="R6:T6"/>
    <mergeCell ref="B2:D2"/>
    <mergeCell ref="B4:D4"/>
    <mergeCell ref="A6:A7"/>
    <mergeCell ref="B6:B7"/>
    <mergeCell ref="C6:C7"/>
    <mergeCell ref="D6:D7"/>
    <mergeCell ref="E6:E7"/>
    <mergeCell ref="F6:H6"/>
    <mergeCell ref="I6:K6"/>
    <mergeCell ref="L6:N6"/>
    <mergeCell ref="O6:Q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итоговый 5+</vt:lpstr>
      <vt:lpstr>Свод воспитателя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2024-05-24T11:10:26Z</dcterms:modified>
</cp:coreProperties>
</file>